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sized Photos for Website\"/>
    </mc:Choice>
  </mc:AlternateContent>
  <xr:revisionPtr revIDLastSave="0" documentId="13_ncr:1_{B807E4C7-BF83-42F4-B3B9-FBE0D86E9568}" xr6:coauthVersionLast="47" xr6:coauthVersionMax="47" xr10:uidLastSave="{00000000-0000-0000-0000-000000000000}"/>
  <bookViews>
    <workbookView xWindow="-24690" yWindow="-630" windowWidth="21585" windowHeight="13560" tabRatio="711" xr2:uid="{00000000-000D-0000-FFFF-FFFF00000000}"/>
  </bookViews>
  <sheets>
    <sheet name="Purchase Trends" sheetId="4" r:id="rId1"/>
    <sheet name="Demographics" sheetId="3" r:id="rId2"/>
  </sheets>
  <definedNames>
    <definedName name="_xlnm._FilterDatabase" localSheetId="0" hidden="1">'Purchase Trends'!$A$2:$AE$12</definedName>
    <definedName name="_xlnm.Print_Area" localSheetId="1">Demographics!$A$1:$K$177</definedName>
    <definedName name="_xlnm.Print_Area" localSheetId="0">'Purchase Trends'!$A$1:$AI$18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AB11" i="4" l="1"/>
  <c r="AB5" i="4"/>
  <c r="AB4" i="4"/>
  <c r="AB9" i="4"/>
  <c r="AB8" i="4"/>
  <c r="AB7" i="4"/>
  <c r="AB6" i="4"/>
  <c r="AB3" i="4"/>
  <c r="AB10" i="4"/>
  <c r="AB12" i="4"/>
  <c r="I11" i="4"/>
  <c r="I5" i="4"/>
  <c r="I4" i="4"/>
  <c r="I9" i="4"/>
  <c r="I8" i="4"/>
  <c r="I7" i="4"/>
  <c r="I6" i="4"/>
  <c r="I3" i="4"/>
  <c r="I10" i="4"/>
  <c r="I12" i="4"/>
  <c r="E10" i="4"/>
  <c r="E3" i="4"/>
  <c r="E6" i="4"/>
  <c r="E7" i="4"/>
  <c r="E8" i="4"/>
  <c r="E9" i="4"/>
  <c r="E4" i="4"/>
  <c r="E5" i="4"/>
  <c r="E11" i="4"/>
</calcChain>
</file>

<file path=xl/sharedStrings.xml><?xml version="1.0" encoding="utf-8"?>
<sst xmlns="http://schemas.openxmlformats.org/spreadsheetml/2006/main" count="230" uniqueCount="203">
  <si>
    <t>Total US All Outlets</t>
  </si>
  <si>
    <t>% HH Buying</t>
  </si>
  <si>
    <t>% of Buyers, 2x+ Buyers</t>
  </si>
  <si>
    <t>Dollars per Buyer</t>
  </si>
  <si>
    <t>Dollars per Trip</t>
  </si>
  <si>
    <t>Product Trips per Buyer</t>
  </si>
  <si>
    <t>Unit Sales per Buyer</t>
  </si>
  <si>
    <t>Unit Sales per Trip</t>
  </si>
  <si>
    <t>In Basket Dollars per Trip</t>
  </si>
  <si>
    <t>Out Basket Dollars per Trip</t>
  </si>
  <si>
    <t>Product</t>
  </si>
  <si>
    <t>Latest 52 Weeks Ending Dec-28-2025</t>
  </si>
  <si>
    <t>52 Weeks Ending Dec-29-2024</t>
  </si>
  <si>
    <t>52 Weeks Ending Dec-31-2023</t>
  </si>
  <si>
    <t>CAGR</t>
  </si>
  <si>
    <t>FRESH SWEET POTATOES/YAMS</t>
  </si>
  <si>
    <t>FRESH SALADS-KITS</t>
  </si>
  <si>
    <t>FRESH POTATOES</t>
  </si>
  <si>
    <t>FRESH CARROTS</t>
  </si>
  <si>
    <t>FRESH LETTUCE</t>
  </si>
  <si>
    <t>FRESH PEPPERS</t>
  </si>
  <si>
    <t>FRESH CUCUMBERS</t>
  </si>
  <si>
    <t>FRESH ONIONS</t>
  </si>
  <si>
    <t>FRESH TOMATOES</t>
  </si>
  <si>
    <t>FRESH CORN</t>
  </si>
  <si>
    <t>Green = High Skew</t>
  </si>
  <si>
    <t>Red = Low Skew</t>
  </si>
  <si>
    <t>52 Week Ending 12/28/2025</t>
  </si>
  <si>
    <t>Total US All Outlet</t>
  </si>
  <si>
    <t>Panel Distribution</t>
  </si>
  <si>
    <t>Buyer Distribution</t>
  </si>
  <si>
    <t>Buyer Index</t>
  </si>
  <si>
    <t>Dollar Distribution</t>
  </si>
  <si>
    <t>Dollar Index</t>
  </si>
  <si>
    <t>Buyers - Raw</t>
  </si>
  <si>
    <t>All HH Income Per Capita</t>
  </si>
  <si>
    <t xml:space="preserve">    Lower (&lt;$30k 1P + $5k per add`l Person)</t>
  </si>
  <si>
    <t xml:space="preserve">    Middle ($30-70k 1P + $5k per add`l Person)</t>
  </si>
  <si>
    <t xml:space="preserve">    Upper (&gt;=$70k 1P + $30k all others )</t>
  </si>
  <si>
    <t>All HH Size</t>
  </si>
  <si>
    <t xml:space="preserve">    1 Person HH</t>
  </si>
  <si>
    <t xml:space="preserve">    2 Person HH</t>
  </si>
  <si>
    <t xml:space="preserve">    3 Person HH</t>
  </si>
  <si>
    <t xml:space="preserve">    4 Person HH</t>
  </si>
  <si>
    <t xml:space="preserve">    5+ Person HH</t>
  </si>
  <si>
    <t>All HH Race</t>
  </si>
  <si>
    <t xml:space="preserve">    Race - White</t>
  </si>
  <si>
    <t xml:space="preserve">    Race - African American</t>
  </si>
  <si>
    <t xml:space="preserve">    Race - Asian</t>
  </si>
  <si>
    <t xml:space="preserve">    Race - Other / Unknown</t>
  </si>
  <si>
    <t>All HH Income</t>
  </si>
  <si>
    <t xml:space="preserve">    Income lt $15K</t>
  </si>
  <si>
    <t xml:space="preserve">    Income $15-24.9K</t>
  </si>
  <si>
    <t xml:space="preserve">    Income $25-34.9K</t>
  </si>
  <si>
    <t xml:space="preserve">    Income $35-49.9K</t>
  </si>
  <si>
    <t xml:space="preserve">    Income $50-69.9K</t>
  </si>
  <si>
    <t xml:space="preserve">    Income $70-99.9K</t>
  </si>
  <si>
    <t xml:space="preserve">    Income ge $100K</t>
  </si>
  <si>
    <t>All HH Generation</t>
  </si>
  <si>
    <t xml:space="preserve">      Generation Z (Born 1997 and After)</t>
  </si>
  <si>
    <t xml:space="preserve">      Millennials-Younger (Born 1990-1996)</t>
  </si>
  <si>
    <t xml:space="preserve">      Millennials-Older (Born 1981-1989)</t>
  </si>
  <si>
    <t xml:space="preserve">      Generation X (Born 1965-1980)</t>
  </si>
  <si>
    <t xml:space="preserve">      Boomers-Younger (Born 1956-1964)</t>
  </si>
  <si>
    <t xml:space="preserve">      Boomers-Older (Born 1946-1955)</t>
  </si>
  <si>
    <t xml:space="preserve">      Seniors and Retirees (Born Before 1946)</t>
  </si>
  <si>
    <t>All HH Presence of Children</t>
  </si>
  <si>
    <t xml:space="preserve">    Child - None</t>
  </si>
  <si>
    <t xml:space="preserve">    Child - 1+</t>
  </si>
  <si>
    <t>All HH Children Age Groups</t>
  </si>
  <si>
    <t xml:space="preserve">    Age of Children 0 to 5 only</t>
  </si>
  <si>
    <t xml:space="preserve">    Age of Children 6 to 11 only</t>
  </si>
  <si>
    <t xml:space="preserve">    Age of Children 12 to 17 only</t>
  </si>
  <si>
    <t xml:space="preserve">    Age of Children 0 to 5 and 6 to 11</t>
  </si>
  <si>
    <t xml:space="preserve">    Age of Children 0 to 5 and 12 to 17</t>
  </si>
  <si>
    <t xml:space="preserve">    Age of Children 6 to 11 and 12 to 17</t>
  </si>
  <si>
    <t xml:space="preserve">    Age of Children All Three Groups</t>
  </si>
  <si>
    <t xml:space="preserve">    No children under 18</t>
  </si>
  <si>
    <t>All HH Male Head Education</t>
  </si>
  <si>
    <t xml:space="preserve">    No Male Present</t>
  </si>
  <si>
    <t xml:space="preserve">    Male Some High School or Less</t>
  </si>
  <si>
    <t xml:space="preserve">    Male Graduated High School</t>
  </si>
  <si>
    <t xml:space="preserve">    Male Some College</t>
  </si>
  <si>
    <t xml:space="preserve">    Male Graduated College</t>
  </si>
  <si>
    <t xml:space="preserve">    Male Post Graduate School</t>
  </si>
  <si>
    <t>All HH Male Head Age</t>
  </si>
  <si>
    <t xml:space="preserve">    Male 18-24 years old</t>
  </si>
  <si>
    <t xml:space="preserve">    Male 25-34 years old</t>
  </si>
  <si>
    <t xml:space="preserve">    Male 35-44 years old</t>
  </si>
  <si>
    <t xml:space="preserve">    Male 45-54 years old</t>
  </si>
  <si>
    <t xml:space="preserve">    Male 55-64 years old</t>
  </si>
  <si>
    <t xml:space="preserve">    Male 65 and over</t>
  </si>
  <si>
    <t xml:space="preserve">    No Male Head Present</t>
  </si>
  <si>
    <t>All HH Male Head Employment</t>
  </si>
  <si>
    <t xml:space="preserve">    Male Empl - ge 35 hrs/wk</t>
  </si>
  <si>
    <t xml:space="preserve">    Male Empl - lt 35 hrs/wk</t>
  </si>
  <si>
    <t xml:space="preserve">    Male Empl - Retired / Not Empl</t>
  </si>
  <si>
    <t xml:space="preserve">    Male Empl - No Male Head</t>
  </si>
  <si>
    <t>All HH Male Head Occupation</t>
  </si>
  <si>
    <t xml:space="preserve">  Male White Collar</t>
  </si>
  <si>
    <t xml:space="preserve">      Male Professional</t>
  </si>
  <si>
    <t xml:space="preserve">      Male Prop/Managers/Officials</t>
  </si>
  <si>
    <t xml:space="preserve">      Male Clerical</t>
  </si>
  <si>
    <t xml:space="preserve">      Male Sales</t>
  </si>
  <si>
    <t xml:space="preserve">  Male Blue Collar</t>
  </si>
  <si>
    <t xml:space="preserve">      Male Craftsmen/Foreman (Skilled)</t>
  </si>
  <si>
    <t xml:space="preserve">      Male Operative (Semi Skilled)</t>
  </si>
  <si>
    <t xml:space="preserve">      Male Farm Owners/Managers/Foreman &amp; Laborers</t>
  </si>
  <si>
    <t xml:space="preserve">      Male Laborers</t>
  </si>
  <si>
    <t xml:space="preserve">  Male Other Collar</t>
  </si>
  <si>
    <t xml:space="preserve">  Male No Collar</t>
  </si>
  <si>
    <t xml:space="preserve">  Male Retired/Unemployed</t>
  </si>
  <si>
    <t xml:space="preserve">  No Male Head Present</t>
  </si>
  <si>
    <t>All HH Female Head Education</t>
  </si>
  <si>
    <t xml:space="preserve">    No Female Present</t>
  </si>
  <si>
    <t xml:space="preserve">    Fem Some High School or Less</t>
  </si>
  <si>
    <t xml:space="preserve">    Fem Graduated High School</t>
  </si>
  <si>
    <t xml:space="preserve">    Fem Some College</t>
  </si>
  <si>
    <t xml:space="preserve">    Fem Graduated College</t>
  </si>
  <si>
    <t xml:space="preserve">    Fem Post Graduate School</t>
  </si>
  <si>
    <t>All HH Female Head Age</t>
  </si>
  <si>
    <t xml:space="preserve">    Fem 18-24 years old</t>
  </si>
  <si>
    <t xml:space="preserve">    Fem 25-34 years old</t>
  </si>
  <si>
    <t xml:space="preserve">    Fem 35-44 years old</t>
  </si>
  <si>
    <t xml:space="preserve">    Fem 45-54 years old</t>
  </si>
  <si>
    <t xml:space="preserve">    Fem 55-64 years old</t>
  </si>
  <si>
    <t xml:space="preserve">    Fem 65 and over</t>
  </si>
  <si>
    <t xml:space="preserve">    No Female Head Present</t>
  </si>
  <si>
    <t>All HH Female Head Employment</t>
  </si>
  <si>
    <t xml:space="preserve">    Fem Empl - ge 35 hrs/wk</t>
  </si>
  <si>
    <t xml:space="preserve">    Fem Empl - lt 35 hrs/wk</t>
  </si>
  <si>
    <t xml:space="preserve">    Fem Empl - Retired / No Occu</t>
  </si>
  <si>
    <t xml:space="preserve">    Fem Empl - No Fem Head</t>
  </si>
  <si>
    <t>All HH Female Head Occupation</t>
  </si>
  <si>
    <t xml:space="preserve">  Fem White Collar</t>
  </si>
  <si>
    <t xml:space="preserve">      Fem Professional</t>
  </si>
  <si>
    <t xml:space="preserve">      Fem Prop/Managers/Officials</t>
  </si>
  <si>
    <t xml:space="preserve">      Fem Clerical</t>
  </si>
  <si>
    <t xml:space="preserve">      Fem Sales</t>
  </si>
  <si>
    <t xml:space="preserve">  Fem Blue Collar</t>
  </si>
  <si>
    <t xml:space="preserve">      Fem Craftsmen/Foreman (Skilled)</t>
  </si>
  <si>
    <t xml:space="preserve">      Fem Operative (Semi Skilled)</t>
  </si>
  <si>
    <t xml:space="preserve">      Fem Farm Owners/Managers/Foreman &amp; Laborers</t>
  </si>
  <si>
    <t xml:space="preserve">      Fem Laborers</t>
  </si>
  <si>
    <t xml:space="preserve">  Fem Other Collar</t>
  </si>
  <si>
    <t xml:space="preserve">  Fem No Collar</t>
  </si>
  <si>
    <t xml:space="preserve">  Fem Retired/Unemployed</t>
  </si>
  <si>
    <t xml:space="preserve">  No Female Head Present</t>
  </si>
  <si>
    <t>All HH LifeStage</t>
  </si>
  <si>
    <t xml:space="preserve">    LS1 - Getting Started (no child, age &lt;45)</t>
  </si>
  <si>
    <t xml:space="preserve">    LS2 - Young Families (children &lt;12)</t>
  </si>
  <si>
    <t xml:space="preserve">    LS3 - Raising Teens (oldest child 12-17)</t>
  </si>
  <si>
    <t xml:space="preserve">    LS4 - Established Workers (no child, age 45+, FT empl)</t>
  </si>
  <si>
    <t xml:space="preserve">    LS5 - Retired (no child, age 45+, no FT empl)</t>
  </si>
  <si>
    <t>All HH Pet Ownership</t>
  </si>
  <si>
    <t xml:space="preserve">    Pet Owner</t>
  </si>
  <si>
    <t xml:space="preserve">    No Pets</t>
  </si>
  <si>
    <t>All HH Cat Ownership</t>
  </si>
  <si>
    <t xml:space="preserve">    1 Cat</t>
  </si>
  <si>
    <t xml:space="preserve">    2+ Cats</t>
  </si>
  <si>
    <t xml:space="preserve">    No Cats</t>
  </si>
  <si>
    <t>All HH Dog Ownership</t>
  </si>
  <si>
    <t xml:space="preserve">    1 Dog</t>
  </si>
  <si>
    <t xml:space="preserve">    2+ Dogs</t>
  </si>
  <si>
    <t xml:space="preserve">    No Dogs</t>
  </si>
  <si>
    <t>All HH Marital Status</t>
  </si>
  <si>
    <t xml:space="preserve">    Married</t>
  </si>
  <si>
    <t xml:space="preserve">    Widowed</t>
  </si>
  <si>
    <t xml:space="preserve">    Divorced/Separated</t>
  </si>
  <si>
    <t xml:space="preserve">    Single</t>
  </si>
  <si>
    <t>All HH Milestone</t>
  </si>
  <si>
    <t xml:space="preserve">    M01 - Under 35 Married No Kids City</t>
  </si>
  <si>
    <t xml:space="preserve">    M02 - Under 35 Single No Kids City</t>
  </si>
  <si>
    <t xml:space="preserve">    M03 - Under 35 No Kids Non-City</t>
  </si>
  <si>
    <t xml:space="preserve">    M04 - Under 35 w/Kids &lt;$70k City</t>
  </si>
  <si>
    <t xml:space="preserve">    M05 - Under 35 w/Kids &lt;$70k Non-City</t>
  </si>
  <si>
    <t xml:space="preserve">    M06 - Under 35 w/Kids $70k+</t>
  </si>
  <si>
    <t xml:space="preserve">    M07 - 35-44 No Kids &lt;$70k</t>
  </si>
  <si>
    <t xml:space="preserve">    M08 - 35-44 No Kids $70k+</t>
  </si>
  <si>
    <t xml:space="preserve">    M09 - 35-44 w/Kids &lt;$70k</t>
  </si>
  <si>
    <t xml:space="preserve">    M10 - 35-44 w/Kids $70k+</t>
  </si>
  <si>
    <t xml:space="preserve">    M11 - 45-64 No Kids &lt;$35k City</t>
  </si>
  <si>
    <t xml:space="preserve">    M12 - 45-64 No Kids &lt;$35k Non-City</t>
  </si>
  <si>
    <t xml:space="preserve">    M13 - 45-64 No Kids $35-$69.9k</t>
  </si>
  <si>
    <t xml:space="preserve">    M14 - 45-64 No Kids $70-99.9k</t>
  </si>
  <si>
    <t xml:space="preserve">    M15 - 45-64 No Kids $100k+</t>
  </si>
  <si>
    <t xml:space="preserve">    M16 - 45-64 w/Kids &lt;$70k</t>
  </si>
  <si>
    <t xml:space="preserve">    M17 - 45-64 w/Kids $70k+</t>
  </si>
  <si>
    <t xml:space="preserve">    M18 - 65+ Under $35k City</t>
  </si>
  <si>
    <t xml:space="preserve">    M19 - 65+ Under $35k Non-City</t>
  </si>
  <si>
    <t xml:space="preserve">    M20 - 65+ $35-$69.9k</t>
  </si>
  <si>
    <t xml:space="preserve">    M21 - 65+ $70k+</t>
  </si>
  <si>
    <t>All HH Home Ownership</t>
  </si>
  <si>
    <t xml:space="preserve">    Rent Home</t>
  </si>
  <si>
    <t xml:space="preserve">    Own Home</t>
  </si>
  <si>
    <t xml:space="preserve">    Other than Rent/Own</t>
  </si>
  <si>
    <t>All HH County Size</t>
  </si>
  <si>
    <t xml:space="preserve">    County Size A Top 25 Mkts</t>
  </si>
  <si>
    <t xml:space="preserve">    County Size B Over 150K Pop</t>
  </si>
  <si>
    <t xml:space="preserve">    County Size C/D</t>
  </si>
  <si>
    <t>All HH Hispanic Ethnicity</t>
  </si>
  <si>
    <t xml:space="preserve">    Acculturated Hispanic</t>
  </si>
  <si>
    <t xml:space="preserve">    Non Hispanic/Unknown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</si>
</sst>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0.0"/>
    <numFmt numFmtId="166" formatCode="0.000"/>
    <numFmt numFmtId="167" formatCode="0.0%"/>
    <numFmt numFmtId="168" formatCode="_(* #,##0_);_(* \(#,##0\);_(* &quot;-&quot;??_);_(@_)"/>
    <numFmt numFmtId="172" formatCode="_(* #,##0.0_);_(* \(#,##0.0\);_(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sz val="11"/>
      <color rgb="FFFFFFFF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0F0F0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rgb="FFBB000E"/>
      </patternFill>
    </fill>
    <fill>
      <patternFill patternType="solid">
        <fgColor rgb="FF00B050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5" borderId="0"/>
    <xf numFmtId="9" fontId="3" fillId="0" borderId="0" applyFont="0" applyFill="0" applyBorder="0" applyAlignment="0" applyProtection="0"/>
    <xf numFmtId="0" fontId="6" fillId="5" borderId="0"/>
    <xf numFmtId="9" fontId="6" fillId="5" borderId="0" applyFont="0" applyFill="0" applyBorder="0" applyAlignment="0" applyProtection="0"/>
    <xf numFmtId="43" fontId="6" fillId="5" borderId="0" applyFont="0" applyFill="0" applyBorder="0" applyAlignment="0" applyProtection="0"/>
    <xf numFmtId="44" fontId="6" fillId="5" borderId="0" applyFont="0" applyFill="0" applyBorder="0" applyAlignment="0" applyProtection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1" fillId="8" borderId="1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vertical="center"/>
    </xf>
    <xf numFmtId="1" fontId="3" fillId="2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0" fontId="1" fillId="8" borderId="13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vertical="center"/>
    </xf>
    <xf numFmtId="1" fontId="3" fillId="2" borderId="16" xfId="0" applyNumberFormat="1" applyFont="1" applyFill="1" applyBorder="1" applyAlignment="1">
      <alignment vertical="center"/>
    </xf>
    <xf numFmtId="164" fontId="3" fillId="2" borderId="17" xfId="0" applyNumberFormat="1" applyFont="1" applyFill="1" applyBorder="1" applyAlignment="1">
      <alignment vertical="center"/>
    </xf>
    <xf numFmtId="1" fontId="3" fillId="2" borderId="20" xfId="0" applyNumberFormat="1" applyFont="1" applyFill="1" applyBorder="1" applyAlignment="1">
      <alignment vertical="center"/>
    </xf>
    <xf numFmtId="1" fontId="3" fillId="2" borderId="21" xfId="0" applyNumberFormat="1" applyFont="1" applyFill="1" applyBorder="1" applyAlignment="1">
      <alignment vertical="center"/>
    </xf>
    <xf numFmtId="164" fontId="3" fillId="2" borderId="22" xfId="0" applyNumberFormat="1" applyFont="1" applyFill="1" applyBorder="1" applyAlignment="1">
      <alignment vertical="center"/>
    </xf>
    <xf numFmtId="1" fontId="4" fillId="6" borderId="21" xfId="0" applyNumberFormat="1" applyFont="1" applyFill="1" applyBorder="1" applyAlignment="1">
      <alignment horizontal="right" vertical="center"/>
    </xf>
    <xf numFmtId="1" fontId="3" fillId="2" borderId="23" xfId="0" applyNumberFormat="1" applyFont="1" applyFill="1" applyBorder="1" applyAlignment="1">
      <alignment vertical="center"/>
    </xf>
    <xf numFmtId="164" fontId="3" fillId="2" borderId="27" xfId="0" applyNumberFormat="1" applyFont="1" applyFill="1" applyBorder="1" applyAlignment="1">
      <alignment vertical="center"/>
    </xf>
    <xf numFmtId="1" fontId="4" fillId="7" borderId="23" xfId="0" applyNumberFormat="1" applyFont="1" applyFill="1" applyBorder="1" applyAlignment="1">
      <alignment horizontal="right" vertical="center"/>
    </xf>
    <xf numFmtId="1" fontId="4" fillId="6" borderId="23" xfId="0" applyNumberFormat="1" applyFont="1" applyFill="1" applyBorder="1" applyAlignment="1">
      <alignment horizontal="right" vertical="center"/>
    </xf>
    <xf numFmtId="1" fontId="4" fillId="7" borderId="21" xfId="0" applyNumberFormat="1" applyFont="1" applyFill="1" applyBorder="1" applyAlignment="1">
      <alignment horizontal="right" vertical="center"/>
    </xf>
    <xf numFmtId="0" fontId="1" fillId="8" borderId="5" xfId="1" applyFont="1" applyFill="1" applyBorder="1" applyAlignment="1">
      <alignment vertical="center" wrapText="1"/>
    </xf>
    <xf numFmtId="0" fontId="2" fillId="5" borderId="0" xfId="1"/>
    <xf numFmtId="0" fontId="1" fillId="8" borderId="32" xfId="1" applyFont="1" applyFill="1" applyBorder="1" applyAlignment="1">
      <alignment vertical="center" wrapText="1"/>
    </xf>
    <xf numFmtId="0" fontId="1" fillId="8" borderId="2" xfId="1" applyFont="1" applyFill="1" applyBorder="1" applyAlignment="1">
      <alignment vertical="center" wrapText="1"/>
    </xf>
    <xf numFmtId="0" fontId="2" fillId="2" borderId="33" xfId="1" applyFill="1" applyBorder="1" applyAlignment="1">
      <alignment vertical="center"/>
    </xf>
    <xf numFmtId="165" fontId="2" fillId="2" borderId="6" xfId="1" applyNumberFormat="1" applyFill="1" applyBorder="1" applyAlignment="1">
      <alignment vertical="center"/>
    </xf>
    <xf numFmtId="165" fontId="2" fillId="2" borderId="23" xfId="1" applyNumberFormat="1" applyFill="1" applyBorder="1" applyAlignment="1">
      <alignment vertical="center"/>
    </xf>
    <xf numFmtId="165" fontId="2" fillId="2" borderId="24" xfId="1" applyNumberFormat="1" applyFill="1" applyBorder="1" applyAlignment="1">
      <alignment vertical="center"/>
    </xf>
    <xf numFmtId="0" fontId="2" fillId="3" borderId="33" xfId="1" applyFill="1" applyBorder="1" applyAlignment="1">
      <alignment vertical="center"/>
    </xf>
    <xf numFmtId="165" fontId="2" fillId="3" borderId="6" xfId="1" applyNumberFormat="1" applyFill="1" applyBorder="1" applyAlignment="1">
      <alignment vertical="center"/>
    </xf>
    <xf numFmtId="165" fontId="2" fillId="3" borderId="23" xfId="1" applyNumberFormat="1" applyFill="1" applyBorder="1" applyAlignment="1">
      <alignment vertical="center"/>
    </xf>
    <xf numFmtId="165" fontId="2" fillId="3" borderId="24" xfId="1" applyNumberFormat="1" applyFill="1" applyBorder="1" applyAlignment="1">
      <alignment vertical="center"/>
    </xf>
    <xf numFmtId="1" fontId="5" fillId="7" borderId="23" xfId="0" applyNumberFormat="1" applyFont="1" applyFill="1" applyBorder="1" applyAlignment="1">
      <alignment horizontal="left" vertical="center"/>
    </xf>
    <xf numFmtId="1" fontId="5" fillId="6" borderId="23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1" fontId="3" fillId="4" borderId="15" xfId="0" applyNumberFormat="1" applyFont="1" applyFill="1" applyBorder="1" applyAlignment="1">
      <alignment vertical="center"/>
    </xf>
    <xf numFmtId="1" fontId="3" fillId="4" borderId="16" xfId="0" applyNumberFormat="1" applyFont="1" applyFill="1" applyBorder="1" applyAlignment="1">
      <alignment vertical="center"/>
    </xf>
    <xf numFmtId="164" fontId="3" fillId="4" borderId="17" xfId="0" applyNumberFormat="1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1" fontId="3" fillId="4" borderId="20" xfId="0" applyNumberFormat="1" applyFont="1" applyFill="1" applyBorder="1" applyAlignment="1">
      <alignment vertical="center"/>
    </xf>
    <xf numFmtId="1" fontId="3" fillId="4" borderId="21" xfId="0" applyNumberFormat="1" applyFont="1" applyFill="1" applyBorder="1" applyAlignment="1">
      <alignment vertical="center"/>
    </xf>
    <xf numFmtId="164" fontId="3" fillId="4" borderId="22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vertical="center"/>
    </xf>
    <xf numFmtId="1" fontId="3" fillId="4" borderId="23" xfId="0" applyNumberFormat="1" applyFont="1" applyFill="1" applyBorder="1" applyAlignment="1">
      <alignment vertical="center"/>
    </xf>
    <xf numFmtId="164" fontId="3" fillId="4" borderId="27" xfId="0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4" borderId="28" xfId="0" applyFont="1" applyFill="1" applyBorder="1" applyAlignment="1">
      <alignment vertical="center"/>
    </xf>
    <xf numFmtId="1" fontId="3" fillId="4" borderId="7" xfId="0" applyNumberFormat="1" applyFont="1" applyFill="1" applyBorder="1" applyAlignment="1">
      <alignment vertical="center"/>
    </xf>
    <xf numFmtId="1" fontId="3" fillId="4" borderId="4" xfId="0" applyNumberFormat="1" applyFont="1" applyFill="1" applyBorder="1" applyAlignment="1">
      <alignment vertical="center"/>
    </xf>
    <xf numFmtId="164" fontId="3" fillId="4" borderId="29" xfId="0" applyNumberFormat="1" applyFont="1" applyFill="1" applyBorder="1" applyAlignment="1">
      <alignment vertical="center"/>
    </xf>
    <xf numFmtId="166" fontId="2" fillId="5" borderId="0" xfId="1" applyNumberFormat="1"/>
    <xf numFmtId="0" fontId="1" fillId="2" borderId="33" xfId="1" applyFont="1" applyFill="1" applyBorder="1" applyAlignment="1">
      <alignment vertical="center"/>
    </xf>
    <xf numFmtId="165" fontId="1" fillId="2" borderId="6" xfId="1" applyNumberFormat="1" applyFont="1" applyFill="1" applyBorder="1" applyAlignment="1">
      <alignment vertical="center"/>
    </xf>
    <xf numFmtId="165" fontId="1" fillId="2" borderId="23" xfId="1" applyNumberFormat="1" applyFont="1" applyFill="1" applyBorder="1" applyAlignment="1">
      <alignment vertical="center"/>
    </xf>
    <xf numFmtId="165" fontId="1" fillId="2" borderId="24" xfId="1" applyNumberFormat="1" applyFont="1" applyFill="1" applyBorder="1" applyAlignment="1">
      <alignment vertical="center"/>
    </xf>
    <xf numFmtId="0" fontId="1" fillId="5" borderId="0" xfId="1" applyFont="1"/>
    <xf numFmtId="167" fontId="2" fillId="2" borderId="35" xfId="2" applyNumberFormat="1" applyFont="1" applyFill="1" applyBorder="1" applyAlignment="1">
      <alignment vertical="center"/>
    </xf>
    <xf numFmtId="167" fontId="1" fillId="2" borderId="35" xfId="2" applyNumberFormat="1" applyFont="1" applyFill="1" applyBorder="1" applyAlignment="1">
      <alignment vertical="center"/>
    </xf>
    <xf numFmtId="165" fontId="2" fillId="2" borderId="34" xfId="1" applyNumberFormat="1" applyFill="1" applyBorder="1" applyAlignment="1">
      <alignment vertical="center"/>
    </xf>
    <xf numFmtId="165" fontId="2" fillId="2" borderId="25" xfId="1" applyNumberFormat="1" applyFill="1" applyBorder="1" applyAlignment="1">
      <alignment vertical="center"/>
    </xf>
    <xf numFmtId="165" fontId="2" fillId="2" borderId="26" xfId="1" applyNumberFormat="1" applyFill="1" applyBorder="1" applyAlignment="1">
      <alignment vertical="center"/>
    </xf>
    <xf numFmtId="43" fontId="2" fillId="5" borderId="0" xfId="7" applyFont="1" applyFill="1"/>
    <xf numFmtId="172" fontId="2" fillId="5" borderId="0" xfId="7" applyNumberFormat="1" applyFont="1" applyFill="1"/>
    <xf numFmtId="168" fontId="2" fillId="5" borderId="0" xfId="7" applyNumberFormat="1" applyFont="1" applyFill="1"/>
    <xf numFmtId="0" fontId="1" fillId="8" borderId="5" xfId="1" applyFont="1" applyFill="1" applyBorder="1" applyAlignment="1">
      <alignment horizontal="center" vertical="center" wrapText="1"/>
    </xf>
    <xf numFmtId="0" fontId="1" fillId="8" borderId="36" xfId="1" applyFont="1" applyFill="1" applyBorder="1" applyAlignment="1">
      <alignment horizontal="center" vertical="center" wrapText="1"/>
    </xf>
    <xf numFmtId="0" fontId="1" fillId="8" borderId="37" xfId="1" applyFont="1" applyFill="1" applyBorder="1" applyAlignment="1">
      <alignment horizontal="center" vertical="center" wrapText="1"/>
    </xf>
    <xf numFmtId="0" fontId="1" fillId="8" borderId="2" xfId="1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</cellXfs>
  <cellStyles count="8">
    <cellStyle name="Comma" xfId="7" builtinId="3"/>
    <cellStyle name="Comma 2" xfId="5" xr:uid="{30614DAF-4979-4CB8-B089-1EB2A5EB3DE8}"/>
    <cellStyle name="Currency 3" xfId="6" xr:uid="{75DA3156-548F-40EE-A8B5-3D3999DE2950}"/>
    <cellStyle name="Normal" xfId="0" builtinId="0"/>
    <cellStyle name="Normal 2" xfId="1" xr:uid="{063583AB-859F-4E9D-8A24-6D8F17499E9B}"/>
    <cellStyle name="Normal 3" xfId="3" xr:uid="{02E1F3E9-F5AC-4828-8A72-585C5A836097}"/>
    <cellStyle name="Percent" xfId="2" builtinId="5"/>
    <cellStyle name="Percent 2" xfId="4" xr:uid="{B2B91B5E-F21E-40A4-AA58-82164E49FA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7E3B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FFE7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4E4E4"/>
      <color rgb="FFF7F7F7"/>
      <color rgb="FFD7D7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B656-B6CD-46D1-8256-510FD485DF1F}">
  <dimension ref="A1:AE24"/>
  <sheetViews>
    <sheetView tabSelected="1" zoomScaleNormal="100" workbookViewId="0">
      <pane xSplit="1" topLeftCell="R1" activePane="topRight" state="frozen"/>
      <selection pane="topRight" activeCell="AB18" sqref="AB13:AC18"/>
    </sheetView>
  </sheetViews>
  <sheetFormatPr defaultColWidth="8.7109375" defaultRowHeight="12.75" x14ac:dyDescent="0.2"/>
  <cols>
    <col min="1" max="1" width="30.42578125" style="21" bestFit="1" customWidth="1"/>
    <col min="2" max="2" width="13" style="21" customWidth="1"/>
    <col min="3" max="5" width="10.5703125" style="21" customWidth="1"/>
    <col min="6" max="6" width="13" style="21" customWidth="1"/>
    <col min="7" max="9" width="10.5703125" style="21" customWidth="1"/>
    <col min="10" max="10" width="13" style="21" customWidth="1"/>
    <col min="11" max="12" width="10.5703125" style="21" customWidth="1"/>
    <col min="13" max="13" width="13" style="21" customWidth="1"/>
    <col min="14" max="15" width="10.5703125" style="21" customWidth="1"/>
    <col min="16" max="16" width="13" style="21" customWidth="1"/>
    <col min="17" max="18" width="10.5703125" style="21" customWidth="1"/>
    <col min="19" max="19" width="13" style="21" customWidth="1"/>
    <col min="20" max="21" width="10.5703125" style="21" customWidth="1"/>
    <col min="22" max="22" width="13" style="21" customWidth="1"/>
    <col min="23" max="24" width="10.5703125" style="21" customWidth="1"/>
    <col min="25" max="25" width="13" style="21" customWidth="1"/>
    <col min="26" max="28" width="10.5703125" style="21" customWidth="1"/>
    <col min="29" max="29" width="13" style="21" customWidth="1"/>
    <col min="30" max="31" width="10.5703125" style="21" customWidth="1"/>
    <col min="32" max="103" width="9.140625" style="21" customWidth="1"/>
    <col min="104" max="16384" width="8.7109375" style="21"/>
  </cols>
  <sheetData>
    <row r="1" spans="1:31" ht="37.5" customHeight="1" x14ac:dyDescent="0.2">
      <c r="A1" s="20" t="s">
        <v>0</v>
      </c>
      <c r="B1" s="68" t="s">
        <v>1</v>
      </c>
      <c r="C1" s="69"/>
      <c r="D1" s="69"/>
      <c r="E1" s="70"/>
      <c r="F1" s="68" t="s">
        <v>2</v>
      </c>
      <c r="G1" s="69"/>
      <c r="H1" s="69"/>
      <c r="I1" s="70"/>
      <c r="J1" s="71" t="s">
        <v>3</v>
      </c>
      <c r="K1" s="71"/>
      <c r="L1" s="71"/>
      <c r="M1" s="71" t="s">
        <v>4</v>
      </c>
      <c r="N1" s="71"/>
      <c r="O1" s="71"/>
      <c r="P1" s="71" t="s">
        <v>5</v>
      </c>
      <c r="Q1" s="71"/>
      <c r="R1" s="71"/>
      <c r="S1" s="71" t="s">
        <v>6</v>
      </c>
      <c r="T1" s="71"/>
      <c r="U1" s="71"/>
      <c r="V1" s="71" t="s">
        <v>7</v>
      </c>
      <c r="W1" s="71"/>
      <c r="X1" s="71"/>
      <c r="Y1" s="68" t="s">
        <v>8</v>
      </c>
      <c r="Z1" s="69"/>
      <c r="AA1" s="69"/>
      <c r="AB1" s="70"/>
      <c r="AC1" s="71" t="s">
        <v>9</v>
      </c>
      <c r="AD1" s="71"/>
      <c r="AE1" s="71"/>
    </row>
    <row r="2" spans="1:31" ht="51" x14ac:dyDescent="0.2">
      <c r="A2" s="22" t="s">
        <v>10</v>
      </c>
      <c r="B2" s="23" t="s">
        <v>11</v>
      </c>
      <c r="C2" s="23" t="s">
        <v>12</v>
      </c>
      <c r="D2" s="23" t="s">
        <v>13</v>
      </c>
      <c r="E2" s="23" t="s">
        <v>14</v>
      </c>
      <c r="F2" s="23" t="s">
        <v>11</v>
      </c>
      <c r="G2" s="23" t="s">
        <v>12</v>
      </c>
      <c r="H2" s="23" t="s">
        <v>13</v>
      </c>
      <c r="I2" s="23" t="s">
        <v>14</v>
      </c>
      <c r="J2" s="23" t="s">
        <v>11</v>
      </c>
      <c r="K2" s="23" t="s">
        <v>12</v>
      </c>
      <c r="L2" s="23" t="s">
        <v>13</v>
      </c>
      <c r="M2" s="23" t="s">
        <v>11</v>
      </c>
      <c r="N2" s="23" t="s">
        <v>12</v>
      </c>
      <c r="O2" s="23" t="s">
        <v>13</v>
      </c>
      <c r="P2" s="23" t="s">
        <v>11</v>
      </c>
      <c r="Q2" s="23" t="s">
        <v>12</v>
      </c>
      <c r="R2" s="23" t="s">
        <v>13</v>
      </c>
      <c r="S2" s="23" t="s">
        <v>11</v>
      </c>
      <c r="T2" s="23" t="s">
        <v>12</v>
      </c>
      <c r="U2" s="23" t="s">
        <v>13</v>
      </c>
      <c r="V2" s="23" t="s">
        <v>11</v>
      </c>
      <c r="W2" s="23" t="s">
        <v>12</v>
      </c>
      <c r="X2" s="23" t="s">
        <v>13</v>
      </c>
      <c r="Y2" s="23" t="s">
        <v>11</v>
      </c>
      <c r="Z2" s="23" t="s">
        <v>12</v>
      </c>
      <c r="AA2" s="23" t="s">
        <v>13</v>
      </c>
      <c r="AB2" s="23" t="s">
        <v>14</v>
      </c>
      <c r="AC2" s="23" t="s">
        <v>11</v>
      </c>
      <c r="AD2" s="23" t="s">
        <v>12</v>
      </c>
      <c r="AE2" s="23" t="s">
        <v>13</v>
      </c>
    </row>
    <row r="3" spans="1:31" x14ac:dyDescent="0.2">
      <c r="A3" s="55" t="s">
        <v>17</v>
      </c>
      <c r="B3" s="56">
        <v>85.297772368343061</v>
      </c>
      <c r="C3" s="57">
        <v>85.432475988572492</v>
      </c>
      <c r="D3" s="58">
        <v>85.102226314791977</v>
      </c>
      <c r="E3" s="61">
        <f t="shared" ref="E3:E11" si="0">(B3/D3)^(1/2)-1</f>
        <v>1.1482299612586289E-3</v>
      </c>
      <c r="F3" s="56">
        <v>89.075951568358448</v>
      </c>
      <c r="G3" s="57">
        <v>89.016451086265334</v>
      </c>
      <c r="H3" s="58">
        <v>88.949111018161872</v>
      </c>
      <c r="I3" s="61">
        <f t="shared" ref="I3:I12" si="1">(F3/H3)^(1/2)-1</f>
        <v>7.1274104156460183E-4</v>
      </c>
      <c r="J3" s="56">
        <v>40.912088191878084</v>
      </c>
      <c r="K3" s="57">
        <v>40.849319923454388</v>
      </c>
      <c r="L3" s="58">
        <v>43.020478224094106</v>
      </c>
      <c r="M3" s="56">
        <v>3.7558159220088485</v>
      </c>
      <c r="N3" s="57">
        <v>3.8009967384007548</v>
      </c>
      <c r="O3" s="58">
        <v>4.0627796566520455</v>
      </c>
      <c r="P3" s="56">
        <v>10.892996100297616</v>
      </c>
      <c r="Q3" s="57">
        <v>10.747002098360516</v>
      </c>
      <c r="R3" s="58">
        <v>10.588927251729263</v>
      </c>
      <c r="S3" s="56">
        <v>12.537598671161343</v>
      </c>
      <c r="T3" s="57">
        <v>12.341458080027818</v>
      </c>
      <c r="U3" s="58">
        <v>12.190701008211013</v>
      </c>
      <c r="V3" s="56">
        <v>1.1509779821566992</v>
      </c>
      <c r="W3" s="57">
        <v>1.148362861296039</v>
      </c>
      <c r="X3" s="58">
        <v>1.1512687469091987</v>
      </c>
      <c r="Y3" s="56">
        <v>98.577996376246077</v>
      </c>
      <c r="Z3" s="57">
        <v>97.644135073217015</v>
      </c>
      <c r="AA3" s="58">
        <v>97.912073711801767</v>
      </c>
      <c r="AB3" s="61">
        <f t="shared" ref="AB3:AB12" si="2">(Y3/AA3)^(1/2)-1</f>
        <v>3.3948531567942197E-3</v>
      </c>
      <c r="AC3" s="56">
        <v>49.862149159802478</v>
      </c>
      <c r="AD3" s="57">
        <v>49.348098433513186</v>
      </c>
      <c r="AE3" s="58">
        <v>49.396031279971538</v>
      </c>
    </row>
    <row r="4" spans="1:31" x14ac:dyDescent="0.2">
      <c r="A4" s="28" t="s">
        <v>22</v>
      </c>
      <c r="B4" s="29">
        <v>83.378295184013211</v>
      </c>
      <c r="C4" s="30">
        <v>83.758092967755218</v>
      </c>
      <c r="D4" s="31">
        <v>83.740705590925828</v>
      </c>
      <c r="E4" s="60">
        <f t="shared" si="0"/>
        <v>-2.166230641569733E-3</v>
      </c>
      <c r="F4" s="29">
        <v>89.839373372933267</v>
      </c>
      <c r="G4" s="30">
        <v>89.993780825479362</v>
      </c>
      <c r="H4" s="31">
        <v>89.843111380573944</v>
      </c>
      <c r="I4" s="60">
        <f t="shared" si="1"/>
        <v>-2.0803189386908727E-5</v>
      </c>
      <c r="J4" s="29">
        <v>33.316177269135927</v>
      </c>
      <c r="K4" s="30">
        <v>33.860546252829984</v>
      </c>
      <c r="L4" s="31">
        <v>30.626034633807723</v>
      </c>
      <c r="M4" s="29">
        <v>2.0842525956741205</v>
      </c>
      <c r="N4" s="30">
        <v>2.130909706189585</v>
      </c>
      <c r="O4" s="31">
        <v>2.018053797239685</v>
      </c>
      <c r="P4" s="29">
        <v>15.984711900219706</v>
      </c>
      <c r="Q4" s="30">
        <v>15.890183499787129</v>
      </c>
      <c r="R4" s="31">
        <v>15.176024878870093</v>
      </c>
      <c r="S4" s="29">
        <v>18.188988658381877</v>
      </c>
      <c r="T4" s="30">
        <v>18.121517169841987</v>
      </c>
      <c r="U4" s="31">
        <v>17.35660811578148</v>
      </c>
      <c r="V4" s="29">
        <v>1.1378990607977035</v>
      </c>
      <c r="W4" s="30">
        <v>1.1404221461687178</v>
      </c>
      <c r="X4" s="31">
        <v>1.143686061028238</v>
      </c>
      <c r="Y4" s="29">
        <v>91.912185801123769</v>
      </c>
      <c r="Z4" s="30">
        <v>90.809296454770731</v>
      </c>
      <c r="AA4" s="31">
        <v>91.250667463100399</v>
      </c>
      <c r="AB4" s="60">
        <f t="shared" si="2"/>
        <v>3.6181858683839163E-3</v>
      </c>
      <c r="AC4" s="29">
        <v>49.42700139122104</v>
      </c>
      <c r="AD4" s="30">
        <v>48.882303456896636</v>
      </c>
      <c r="AE4" s="31">
        <v>48.869419704059212</v>
      </c>
    </row>
    <row r="5" spans="1:31" s="59" customFormat="1" x14ac:dyDescent="0.2">
      <c r="A5" s="24" t="s">
        <v>23</v>
      </c>
      <c r="B5" s="25">
        <v>79.762074277602792</v>
      </c>
      <c r="C5" s="26">
        <v>79.880462430872939</v>
      </c>
      <c r="D5" s="27">
        <v>80.585210713160578</v>
      </c>
      <c r="E5" s="60">
        <f t="shared" si="0"/>
        <v>-5.1203515590273474E-3</v>
      </c>
      <c r="F5" s="25">
        <v>88.832482192539018</v>
      </c>
      <c r="G5" s="26">
        <v>89.109919478352893</v>
      </c>
      <c r="H5" s="27">
        <v>89.206854371912726</v>
      </c>
      <c r="I5" s="60">
        <f t="shared" si="1"/>
        <v>-2.1005436631530428E-3</v>
      </c>
      <c r="J5" s="25">
        <v>49.130646924515332</v>
      </c>
      <c r="K5" s="26">
        <v>49.729816766841829</v>
      </c>
      <c r="L5" s="27">
        <v>47.275619973897257</v>
      </c>
      <c r="M5" s="25">
        <v>2.9604124391228357</v>
      </c>
      <c r="N5" s="26">
        <v>2.9442217068356737</v>
      </c>
      <c r="O5" s="27">
        <v>2.9024275507030182</v>
      </c>
      <c r="P5" s="25">
        <v>16.595879099559738</v>
      </c>
      <c r="Q5" s="26">
        <v>16.890649454619147</v>
      </c>
      <c r="R5" s="27">
        <v>16.288303204138991</v>
      </c>
      <c r="S5" s="25">
        <v>18.694304440916092</v>
      </c>
      <c r="T5" s="26">
        <v>18.789759979611606</v>
      </c>
      <c r="U5" s="27">
        <v>18.31596724519698</v>
      </c>
      <c r="V5" s="25">
        <v>1.1264425541285139</v>
      </c>
      <c r="W5" s="26">
        <v>1.1124356129759772</v>
      </c>
      <c r="X5" s="27">
        <v>1.1244858973734442</v>
      </c>
      <c r="Y5" s="25">
        <v>90.616262754128627</v>
      </c>
      <c r="Z5" s="26">
        <v>89.764638326051099</v>
      </c>
      <c r="AA5" s="27">
        <v>89.695236292180908</v>
      </c>
      <c r="AB5" s="60">
        <f t="shared" si="2"/>
        <v>5.1210866648918607E-3</v>
      </c>
      <c r="AC5" s="25">
        <v>49.125952793475676</v>
      </c>
      <c r="AD5" s="26">
        <v>48.499407027489518</v>
      </c>
      <c r="AE5" s="27">
        <v>48.661417188371857</v>
      </c>
    </row>
    <row r="6" spans="1:31" x14ac:dyDescent="0.2">
      <c r="A6" s="28" t="s">
        <v>18</v>
      </c>
      <c r="B6" s="29">
        <v>77.427166569247746</v>
      </c>
      <c r="C6" s="30">
        <v>77.220526416209609</v>
      </c>
      <c r="D6" s="31">
        <v>77.906153839855804</v>
      </c>
      <c r="E6" s="60">
        <f t="shared" si="0"/>
        <v>-3.0788695983477998E-3</v>
      </c>
      <c r="F6" s="29">
        <v>84.110836672776003</v>
      </c>
      <c r="G6" s="30">
        <v>84.14994561499492</v>
      </c>
      <c r="H6" s="31">
        <v>84.07345615267792</v>
      </c>
      <c r="I6" s="60">
        <f t="shared" si="1"/>
        <v>2.2228398667456517E-4</v>
      </c>
      <c r="J6" s="29">
        <v>18.190295995228723</v>
      </c>
      <c r="K6" s="30">
        <v>17.766910833685806</v>
      </c>
      <c r="L6" s="31">
        <v>16.528810415708129</v>
      </c>
      <c r="M6" s="29">
        <v>2.210106018170221</v>
      </c>
      <c r="N6" s="30">
        <v>2.1839979810330581</v>
      </c>
      <c r="O6" s="31">
        <v>2.0931641511573233</v>
      </c>
      <c r="P6" s="29">
        <v>8.2305083311291707</v>
      </c>
      <c r="Q6" s="30">
        <v>8.1350399533253395</v>
      </c>
      <c r="R6" s="31">
        <v>7.8965667391968513</v>
      </c>
      <c r="S6" s="29">
        <v>9.3169815804164724</v>
      </c>
      <c r="T6" s="30">
        <v>9.2603629024582972</v>
      </c>
      <c r="U6" s="31">
        <v>8.9729522635506509</v>
      </c>
      <c r="V6" s="29">
        <v>1.1320056071358409</v>
      </c>
      <c r="W6" s="30">
        <v>1.1383303530885502</v>
      </c>
      <c r="X6" s="31">
        <v>1.1363105714045136</v>
      </c>
      <c r="Y6" s="29">
        <v>97.945428099174904</v>
      </c>
      <c r="Z6" s="30">
        <v>97.739664462097679</v>
      </c>
      <c r="AA6" s="31">
        <v>97.311697961701526</v>
      </c>
      <c r="AB6" s="60">
        <f t="shared" si="2"/>
        <v>3.2509026401428276E-3</v>
      </c>
      <c r="AC6" s="29">
        <v>50.899016663505421</v>
      </c>
      <c r="AD6" s="30">
        <v>50.238391577898796</v>
      </c>
      <c r="AE6" s="31">
        <v>50.433736390127791</v>
      </c>
    </row>
    <row r="7" spans="1:31" x14ac:dyDescent="0.2">
      <c r="A7" s="24" t="s">
        <v>19</v>
      </c>
      <c r="B7" s="25">
        <v>77.048838196931754</v>
      </c>
      <c r="C7" s="26">
        <v>77.744777805695435</v>
      </c>
      <c r="D7" s="27">
        <v>78.221876630128278</v>
      </c>
      <c r="E7" s="60">
        <f t="shared" si="0"/>
        <v>-7.5264720027489185E-3</v>
      </c>
      <c r="F7" s="25">
        <v>86.089331941634526</v>
      </c>
      <c r="G7" s="26">
        <v>86.574283571243853</v>
      </c>
      <c r="H7" s="27">
        <v>86.565222504656347</v>
      </c>
      <c r="I7" s="60">
        <f t="shared" si="1"/>
        <v>-2.7525281108141675E-3</v>
      </c>
      <c r="J7" s="25">
        <v>36.517259792126509</v>
      </c>
      <c r="K7" s="26">
        <v>36.270627760339906</v>
      </c>
      <c r="L7" s="27">
        <v>35.155312226720937</v>
      </c>
      <c r="M7" s="25">
        <v>3.2251985911290744</v>
      </c>
      <c r="N7" s="26">
        <v>3.1353621334894806</v>
      </c>
      <c r="O7" s="27">
        <v>3.0679564617011654</v>
      </c>
      <c r="P7" s="25">
        <v>11.322484107666245</v>
      </c>
      <c r="Q7" s="26">
        <v>11.568241949765703</v>
      </c>
      <c r="R7" s="27">
        <v>11.45886933715725</v>
      </c>
      <c r="S7" s="25">
        <v>13.081670577599709</v>
      </c>
      <c r="T7" s="26">
        <v>13.364699391401905</v>
      </c>
      <c r="U7" s="27">
        <v>13.240691759668337</v>
      </c>
      <c r="V7" s="25">
        <v>1.1553710699176298</v>
      </c>
      <c r="W7" s="26">
        <v>1.1552921739912767</v>
      </c>
      <c r="X7" s="27">
        <v>1.155497228398725</v>
      </c>
      <c r="Y7" s="25">
        <v>95.957821772859972</v>
      </c>
      <c r="Z7" s="26">
        <v>94.210116387058179</v>
      </c>
      <c r="AA7" s="27">
        <v>94.417371455485608</v>
      </c>
      <c r="AB7" s="60">
        <f t="shared" si="2"/>
        <v>8.1246586074037452E-3</v>
      </c>
      <c r="AC7" s="25">
        <v>49.864417868612264</v>
      </c>
      <c r="AD7" s="26">
        <v>49.623097127572045</v>
      </c>
      <c r="AE7" s="27">
        <v>49.72493648396847</v>
      </c>
    </row>
    <row r="8" spans="1:31" x14ac:dyDescent="0.2">
      <c r="A8" s="28" t="s">
        <v>20</v>
      </c>
      <c r="B8" s="29">
        <v>72.561156128200537</v>
      </c>
      <c r="C8" s="30">
        <v>72.6816523246884</v>
      </c>
      <c r="D8" s="31">
        <v>72.927535850839021</v>
      </c>
      <c r="E8" s="60">
        <f t="shared" si="0"/>
        <v>-2.5151065404453998E-3</v>
      </c>
      <c r="F8" s="29">
        <v>85.495146566938757</v>
      </c>
      <c r="G8" s="30">
        <v>85.575515442638419</v>
      </c>
      <c r="H8" s="31">
        <v>85.477708551113977</v>
      </c>
      <c r="I8" s="60">
        <f t="shared" si="1"/>
        <v>1.0199809309074936E-4</v>
      </c>
      <c r="J8" s="29">
        <v>35.587603469139545</v>
      </c>
      <c r="K8" s="30">
        <v>35.683484686073541</v>
      </c>
      <c r="L8" s="31">
        <v>33.404804816933208</v>
      </c>
      <c r="M8" s="29">
        <v>2.7973534501980777</v>
      </c>
      <c r="N8" s="30">
        <v>2.8213134664537676</v>
      </c>
      <c r="O8" s="31">
        <v>2.7248278861271746</v>
      </c>
      <c r="P8" s="29">
        <v>12.721883059367999</v>
      </c>
      <c r="Q8" s="30">
        <v>12.64782701757904</v>
      </c>
      <c r="R8" s="31">
        <v>12.259418287300266</v>
      </c>
      <c r="S8" s="29">
        <v>15.224250304360947</v>
      </c>
      <c r="T8" s="30">
        <v>15.135412749779093</v>
      </c>
      <c r="U8" s="31">
        <v>14.685186356407046</v>
      </c>
      <c r="V8" s="29">
        <v>1.1966978656630776</v>
      </c>
      <c r="W8" s="30">
        <v>1.1966808787582714</v>
      </c>
      <c r="X8" s="31">
        <v>1.1978697530550593</v>
      </c>
      <c r="Y8" s="29">
        <v>94.750201311634726</v>
      </c>
      <c r="Z8" s="30">
        <v>94.607789474442868</v>
      </c>
      <c r="AA8" s="31">
        <v>94.686996397108686</v>
      </c>
      <c r="AB8" s="60">
        <f t="shared" si="2"/>
        <v>3.3370142102406852E-4</v>
      </c>
      <c r="AC8" s="29">
        <v>50.2158965783672</v>
      </c>
      <c r="AD8" s="30">
        <v>49.549066653077553</v>
      </c>
      <c r="AE8" s="31">
        <v>49.685783167952017</v>
      </c>
    </row>
    <row r="9" spans="1:31" x14ac:dyDescent="0.2">
      <c r="A9" s="24" t="s">
        <v>21</v>
      </c>
      <c r="B9" s="25">
        <v>64.74218703730341</v>
      </c>
      <c r="C9" s="26">
        <v>64.7778212319039</v>
      </c>
      <c r="D9" s="27">
        <v>65.014713199137773</v>
      </c>
      <c r="E9" s="60">
        <f t="shared" si="0"/>
        <v>-2.0980816472602193E-3</v>
      </c>
      <c r="F9" s="25">
        <v>83.461681413611259</v>
      </c>
      <c r="G9" s="26">
        <v>83.597450048674958</v>
      </c>
      <c r="H9" s="27">
        <v>83.237707553716689</v>
      </c>
      <c r="I9" s="60">
        <f t="shared" si="1"/>
        <v>1.344483186021872E-3</v>
      </c>
      <c r="J9" s="25">
        <v>26.546657291540956</v>
      </c>
      <c r="K9" s="26">
        <v>26.270419621781297</v>
      </c>
      <c r="L9" s="27">
        <v>23.973779769867313</v>
      </c>
      <c r="M9" s="25">
        <v>2.1505580840240932</v>
      </c>
      <c r="N9" s="26">
        <v>2.0903425189650329</v>
      </c>
      <c r="O9" s="27">
        <v>1.991094742619413</v>
      </c>
      <c r="P9" s="25">
        <v>12.344078259847432</v>
      </c>
      <c r="Q9" s="26">
        <v>12.567519142646663</v>
      </c>
      <c r="R9" s="27">
        <v>12.040501768553849</v>
      </c>
      <c r="S9" s="25">
        <v>13.803233430419887</v>
      </c>
      <c r="T9" s="26">
        <v>13.901930470195927</v>
      </c>
      <c r="U9" s="27">
        <v>13.141656942176859</v>
      </c>
      <c r="V9" s="25">
        <v>1.1182068956350322</v>
      </c>
      <c r="W9" s="26">
        <v>1.1061793749747368</v>
      </c>
      <c r="X9" s="27">
        <v>1.0914542595308523</v>
      </c>
      <c r="Y9" s="25">
        <v>93.786883493361842</v>
      </c>
      <c r="Z9" s="26">
        <v>93.009121162890125</v>
      </c>
      <c r="AA9" s="27">
        <v>93.143235544415205</v>
      </c>
      <c r="AB9" s="60">
        <f t="shared" si="2"/>
        <v>3.449202833145204E-3</v>
      </c>
      <c r="AC9" s="25">
        <v>50.206280213770512</v>
      </c>
      <c r="AD9" s="26">
        <v>49.393868131603021</v>
      </c>
      <c r="AE9" s="27">
        <v>49.897280339242386</v>
      </c>
    </row>
    <row r="10" spans="1:31" x14ac:dyDescent="0.2">
      <c r="A10" s="28" t="s">
        <v>16</v>
      </c>
      <c r="B10" s="29">
        <v>47.93956751623702</v>
      </c>
      <c r="C10" s="30">
        <v>48.466000847739906</v>
      </c>
      <c r="D10" s="31">
        <v>48.287905878117478</v>
      </c>
      <c r="E10" s="60">
        <f t="shared" si="0"/>
        <v>-3.6134187310351562E-3</v>
      </c>
      <c r="F10" s="29">
        <v>76.77431500673741</v>
      </c>
      <c r="G10" s="30">
        <v>76.895708089965495</v>
      </c>
      <c r="H10" s="31">
        <v>75.730648822343056</v>
      </c>
      <c r="I10" s="60">
        <f t="shared" si="1"/>
        <v>6.8670676882016668E-3</v>
      </c>
      <c r="J10" s="29">
        <v>52.13745877010615</v>
      </c>
      <c r="K10" s="30">
        <v>54.32707594353915</v>
      </c>
      <c r="L10" s="31">
        <v>53.338793940150836</v>
      </c>
      <c r="M10" s="29">
        <v>6.0809128827543342</v>
      </c>
      <c r="N10" s="30">
        <v>6.2983808998757107</v>
      </c>
      <c r="O10" s="31">
        <v>6.5459650433787804</v>
      </c>
      <c r="P10" s="29">
        <v>8.573952591554086</v>
      </c>
      <c r="Q10" s="30">
        <v>8.6255621575080053</v>
      </c>
      <c r="R10" s="31">
        <v>8.1483468956350187</v>
      </c>
      <c r="S10" s="29">
        <v>14.269571950135671</v>
      </c>
      <c r="T10" s="30">
        <v>14.441239431530361</v>
      </c>
      <c r="U10" s="31">
        <v>13.635424626981836</v>
      </c>
      <c r="V10" s="29">
        <v>1.6642933113710179</v>
      </c>
      <c r="W10" s="30">
        <v>1.6742374778390736</v>
      </c>
      <c r="X10" s="31">
        <v>1.673397659872113</v>
      </c>
      <c r="Y10" s="29">
        <v>103.50421118054007</v>
      </c>
      <c r="Z10" s="30">
        <v>103.47672033005337</v>
      </c>
      <c r="AA10" s="31">
        <v>105.01879619247673</v>
      </c>
      <c r="AB10" s="60">
        <f t="shared" si="2"/>
        <v>-7.2372073112366708E-3</v>
      </c>
      <c r="AC10" s="29">
        <v>51.324972798369366</v>
      </c>
      <c r="AD10" s="30">
        <v>50.828214976958726</v>
      </c>
      <c r="AE10" s="31">
        <v>51.567223532040266</v>
      </c>
    </row>
    <row r="11" spans="1:31" x14ac:dyDescent="0.2">
      <c r="A11" s="28" t="s">
        <v>24</v>
      </c>
      <c r="B11" s="29">
        <v>47.591521115312325</v>
      </c>
      <c r="C11" s="30">
        <v>48.027816796678245</v>
      </c>
      <c r="D11" s="31">
        <v>46.888529781651869</v>
      </c>
      <c r="E11" s="60">
        <f t="shared" si="0"/>
        <v>7.4685210930460766E-3</v>
      </c>
      <c r="F11" s="29">
        <v>72.370484875613712</v>
      </c>
      <c r="G11" s="30">
        <v>72.016188135112685</v>
      </c>
      <c r="H11" s="31">
        <v>72.040088449409595</v>
      </c>
      <c r="I11" s="60">
        <f t="shared" si="1"/>
        <v>2.290519601107377E-3</v>
      </c>
      <c r="J11" s="29">
        <v>14.991166845285662</v>
      </c>
      <c r="K11" s="30">
        <v>14.680884033916659</v>
      </c>
      <c r="L11" s="31">
        <v>15.288081597289812</v>
      </c>
      <c r="M11" s="29">
        <v>2.721399351181649</v>
      </c>
      <c r="N11" s="30">
        <v>2.7430551370498102</v>
      </c>
      <c r="O11" s="31">
        <v>2.833257117348507</v>
      </c>
      <c r="P11" s="29">
        <v>5.5086243916301374</v>
      </c>
      <c r="Q11" s="30">
        <v>5.3520192998038425</v>
      </c>
      <c r="R11" s="31">
        <v>5.3959386543770886</v>
      </c>
      <c r="S11" s="29">
        <v>5.8614245517815755</v>
      </c>
      <c r="T11" s="30">
        <v>5.6643112679220939</v>
      </c>
      <c r="U11" s="31">
        <v>5.725855600078348</v>
      </c>
      <c r="V11" s="29">
        <v>1.0640450564550175</v>
      </c>
      <c r="W11" s="30">
        <v>1.0583503067953617</v>
      </c>
      <c r="X11" s="31">
        <v>1.0611417154332614</v>
      </c>
      <c r="Y11" s="29">
        <v>85.248811629390417</v>
      </c>
      <c r="Z11" s="30">
        <v>85.053046987353937</v>
      </c>
      <c r="AA11" s="31">
        <v>83.845227356905838</v>
      </c>
      <c r="AB11" s="60">
        <f t="shared" si="2"/>
        <v>8.3353514021109465E-3</v>
      </c>
      <c r="AC11" s="29">
        <v>50.85904539211235</v>
      </c>
      <c r="AD11" s="30">
        <v>50.244693321993537</v>
      </c>
      <c r="AE11" s="31">
        <v>50.30577275416497</v>
      </c>
    </row>
    <row r="12" spans="1:31" x14ac:dyDescent="0.2">
      <c r="A12" s="24" t="s">
        <v>15</v>
      </c>
      <c r="B12" s="62">
        <v>18.857887433834488</v>
      </c>
      <c r="C12" s="63">
        <v>17.624827032558976</v>
      </c>
      <c r="D12" s="64">
        <v>16.728886407320374</v>
      </c>
      <c r="E12" s="60">
        <f>(B12/D12)^(1/2)-1</f>
        <v>6.1727346369994995E-2</v>
      </c>
      <c r="F12" s="62">
        <v>57.524499475702086</v>
      </c>
      <c r="G12" s="63">
        <v>55.642533905951119</v>
      </c>
      <c r="H12" s="64">
        <v>55.113124102795908</v>
      </c>
      <c r="I12" s="60">
        <f t="shared" si="1"/>
        <v>2.1642401694962121E-2</v>
      </c>
      <c r="J12" s="62">
        <v>13.090099393838283</v>
      </c>
      <c r="K12" s="63">
        <v>11.826600772805316</v>
      </c>
      <c r="L12" s="64">
        <v>11.705547785703441</v>
      </c>
      <c r="M12" s="62">
        <v>3.9714155501838593</v>
      </c>
      <c r="N12" s="63">
        <v>3.8001928299471506</v>
      </c>
      <c r="O12" s="64">
        <v>3.8264762883514432</v>
      </c>
      <c r="P12" s="62">
        <v>3.2960789996484423</v>
      </c>
      <c r="Q12" s="63">
        <v>3.112105438336346</v>
      </c>
      <c r="R12" s="64">
        <v>3.0590932501888126</v>
      </c>
      <c r="S12" s="62">
        <v>3.9866878376732036</v>
      </c>
      <c r="T12" s="63">
        <v>3.7092417517378187</v>
      </c>
      <c r="U12" s="64">
        <v>3.7313862477473725</v>
      </c>
      <c r="V12" s="62">
        <v>1.209524358517627</v>
      </c>
      <c r="W12" s="63">
        <v>1.191875347809773</v>
      </c>
      <c r="X12" s="64">
        <v>1.2197687166015827</v>
      </c>
      <c r="Y12" s="62">
        <v>112.17801325052228</v>
      </c>
      <c r="Z12" s="63">
        <v>112.09676221055959</v>
      </c>
      <c r="AA12" s="64">
        <v>109.20015560180839</v>
      </c>
      <c r="AB12" s="60">
        <f t="shared" si="2"/>
        <v>1.3543151439814549E-2</v>
      </c>
      <c r="AC12" s="62">
        <v>53.773821860836797</v>
      </c>
      <c r="AD12" s="63">
        <v>53.345067991884704</v>
      </c>
      <c r="AE12" s="64">
        <v>52.786431547292345</v>
      </c>
    </row>
    <row r="14" spans="1:31" x14ac:dyDescent="0.2">
      <c r="P14" s="65"/>
    </row>
    <row r="15" spans="1:31" x14ac:dyDescent="0.2">
      <c r="P15" s="66"/>
      <c r="AC15" s="54"/>
    </row>
    <row r="23" spans="18:18" x14ac:dyDescent="0.2">
      <c r="R23" s="67"/>
    </row>
    <row r="24" spans="18:18" x14ac:dyDescent="0.2">
      <c r="R24" s="67"/>
    </row>
  </sheetData>
  <autoFilter ref="A2:AE12" xr:uid="{3807B656-B6CD-46D1-8256-510FD485DF1F}">
    <sortState xmlns:xlrd2="http://schemas.microsoft.com/office/spreadsheetml/2017/richdata2" ref="A3:AE12">
      <sortCondition descending="1" ref="B2:B12"/>
    </sortState>
  </autoFilter>
  <mergeCells count="9">
    <mergeCell ref="B1:E1"/>
    <mergeCell ref="F1:I1"/>
    <mergeCell ref="Y1:AB1"/>
    <mergeCell ref="V1:X1"/>
    <mergeCell ref="AC1:AE1"/>
    <mergeCell ref="J1:L1"/>
    <mergeCell ref="M1:O1"/>
    <mergeCell ref="P1:R1"/>
    <mergeCell ref="S1:U1"/>
  </mergeCells>
  <conditionalFormatting sqref="Y3:Y1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landscape" r:id="rId1"/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topLeftCell="A151" workbookViewId="0">
      <selection activeCell="C119" sqref="C119"/>
    </sheetView>
  </sheetViews>
  <sheetFormatPr defaultRowHeight="12.75" x14ac:dyDescent="0.2"/>
  <cols>
    <col min="1" max="1" width="46.85546875" customWidth="1"/>
    <col min="2" max="2" width="13.42578125" customWidth="1"/>
    <col min="3" max="3" width="14" customWidth="1"/>
    <col min="4" max="5" width="15" customWidth="1"/>
    <col min="6" max="7" width="12.85546875" customWidth="1"/>
    <col min="8" max="93" width="9.140625" customWidth="1"/>
  </cols>
  <sheetData>
    <row r="1" spans="1:7" ht="14.25" x14ac:dyDescent="0.2">
      <c r="A1" s="32" t="s">
        <v>25</v>
      </c>
    </row>
    <row r="2" spans="1:7" ht="15" thickBot="1" x14ac:dyDescent="0.25">
      <c r="A2" s="33" t="s">
        <v>26</v>
      </c>
    </row>
    <row r="3" spans="1:7" ht="13.5" customHeight="1" thickBot="1" x14ac:dyDescent="0.25">
      <c r="A3" s="1" t="s">
        <v>27</v>
      </c>
      <c r="B3" s="72" t="s">
        <v>17</v>
      </c>
      <c r="C3" s="73"/>
      <c r="D3" s="73"/>
      <c r="E3" s="73"/>
      <c r="F3" s="73"/>
      <c r="G3" s="74"/>
    </row>
    <row r="4" spans="1:7" ht="26.25" thickBot="1" x14ac:dyDescent="0.25">
      <c r="A4" s="1" t="s">
        <v>28</v>
      </c>
      <c r="B4" s="7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ht="13.5" thickBot="1" x14ac:dyDescent="0.25">
      <c r="A5" s="34" t="s">
        <v>35</v>
      </c>
      <c r="B5" s="4">
        <v>100</v>
      </c>
      <c r="C5" s="5">
        <v>100</v>
      </c>
      <c r="D5" s="5">
        <v>100</v>
      </c>
      <c r="E5" s="5">
        <v>100</v>
      </c>
      <c r="F5" s="5">
        <v>100</v>
      </c>
      <c r="G5" s="6">
        <v>47535</v>
      </c>
    </row>
    <row r="6" spans="1:7" x14ac:dyDescent="0.2">
      <c r="A6" s="35" t="s">
        <v>36</v>
      </c>
      <c r="B6" s="36">
        <v>21.48009358487138</v>
      </c>
      <c r="C6" s="37">
        <v>19.830264140952554</v>
      </c>
      <c r="D6" s="37">
        <v>92.319263240636829</v>
      </c>
      <c r="E6" s="37">
        <v>18.427157195944826</v>
      </c>
      <c r="F6" s="37">
        <v>85.787136462586162</v>
      </c>
      <c r="G6" s="38">
        <v>9872</v>
      </c>
    </row>
    <row r="7" spans="1:7" x14ac:dyDescent="0.2">
      <c r="A7" s="39" t="s">
        <v>37</v>
      </c>
      <c r="B7" s="3">
        <v>35.245082207543419</v>
      </c>
      <c r="C7" s="15">
        <v>36.126902038176198</v>
      </c>
      <c r="D7" s="15">
        <v>102.50196559463279</v>
      </c>
      <c r="E7" s="15">
        <v>36.584794178653638</v>
      </c>
      <c r="F7" s="15">
        <v>103.8011316393624</v>
      </c>
      <c r="G7" s="16">
        <v>22426</v>
      </c>
    </row>
    <row r="8" spans="1:7" ht="13.5" thickBot="1" x14ac:dyDescent="0.25">
      <c r="A8" s="40" t="s">
        <v>38</v>
      </c>
      <c r="B8" s="41">
        <v>43.274824207585205</v>
      </c>
      <c r="C8" s="42">
        <v>44.042833820871245</v>
      </c>
      <c r="D8" s="42">
        <v>101.77472613083758</v>
      </c>
      <c r="E8" s="42">
        <v>44.988048625401547</v>
      </c>
      <c r="F8" s="42">
        <v>103.95894021336323</v>
      </c>
      <c r="G8" s="43">
        <v>15237</v>
      </c>
    </row>
    <row r="9" spans="1:7" x14ac:dyDescent="0.2">
      <c r="A9" s="44" t="s">
        <v>39</v>
      </c>
      <c r="B9" s="8">
        <v>100</v>
      </c>
      <c r="C9" s="9">
        <v>100</v>
      </c>
      <c r="D9" s="9">
        <v>100</v>
      </c>
      <c r="E9" s="9">
        <v>100</v>
      </c>
      <c r="F9" s="9">
        <v>100</v>
      </c>
      <c r="G9" s="10">
        <v>47535</v>
      </c>
    </row>
    <row r="10" spans="1:7" x14ac:dyDescent="0.2">
      <c r="A10" s="45" t="s">
        <v>40</v>
      </c>
      <c r="B10" s="46">
        <v>27.595789015625421</v>
      </c>
      <c r="C10" s="47">
        <v>24.456114949583384</v>
      </c>
      <c r="D10" s="47">
        <v>88.622633459531542</v>
      </c>
      <c r="E10" s="47">
        <v>18.034363990057585</v>
      </c>
      <c r="F10" s="18">
        <v>65.351869373425345</v>
      </c>
      <c r="G10" s="48">
        <v>10438</v>
      </c>
    </row>
    <row r="11" spans="1:7" x14ac:dyDescent="0.2">
      <c r="A11" s="39" t="s">
        <v>41</v>
      </c>
      <c r="B11" s="3">
        <v>33.521050054554841</v>
      </c>
      <c r="C11" s="15">
        <v>35.303827864658658</v>
      </c>
      <c r="D11" s="15">
        <v>105.31838294803528</v>
      </c>
      <c r="E11" s="15">
        <v>37.397088401659481</v>
      </c>
      <c r="F11" s="15">
        <v>111.56299799915713</v>
      </c>
      <c r="G11" s="16">
        <v>21237</v>
      </c>
    </row>
    <row r="12" spans="1:7" x14ac:dyDescent="0.2">
      <c r="A12" s="45" t="s">
        <v>42</v>
      </c>
      <c r="B12" s="46">
        <v>14.821291927507621</v>
      </c>
      <c r="C12" s="47">
        <v>15.387314978461596</v>
      </c>
      <c r="D12" s="47">
        <v>103.81898591379515</v>
      </c>
      <c r="E12" s="47">
        <v>16.677265619207716</v>
      </c>
      <c r="F12" s="47">
        <v>112.52234758466295</v>
      </c>
      <c r="G12" s="48">
        <v>7017</v>
      </c>
    </row>
    <row r="13" spans="1:7" x14ac:dyDescent="0.2">
      <c r="A13" s="39" t="s">
        <v>43</v>
      </c>
      <c r="B13" s="3">
        <v>13.426042797923673</v>
      </c>
      <c r="C13" s="15">
        <v>13.999204325365291</v>
      </c>
      <c r="D13" s="15">
        <v>104.26902800823974</v>
      </c>
      <c r="E13" s="15">
        <v>15.308509173898779</v>
      </c>
      <c r="F13" s="15">
        <v>114.02100681718538</v>
      </c>
      <c r="G13" s="16">
        <v>5172</v>
      </c>
    </row>
    <row r="14" spans="1:7" ht="13.5" thickBot="1" x14ac:dyDescent="0.25">
      <c r="A14" s="40" t="s">
        <v>44</v>
      </c>
      <c r="B14" s="41">
        <v>10.635826204388446</v>
      </c>
      <c r="C14" s="42">
        <v>10.853537881931077</v>
      </c>
      <c r="D14" s="42">
        <v>102.04696535425524</v>
      </c>
      <c r="E14" s="42">
        <v>12.582772815176444</v>
      </c>
      <c r="F14" s="42">
        <v>118.30555119436485</v>
      </c>
      <c r="G14" s="43">
        <v>3671</v>
      </c>
    </row>
    <row r="15" spans="1:7" x14ac:dyDescent="0.2">
      <c r="A15" s="44" t="s">
        <v>45</v>
      </c>
      <c r="B15" s="8">
        <v>100</v>
      </c>
      <c r="C15" s="9">
        <v>100</v>
      </c>
      <c r="D15" s="9">
        <v>100</v>
      </c>
      <c r="E15" s="9">
        <v>100</v>
      </c>
      <c r="F15" s="9">
        <v>100</v>
      </c>
      <c r="G15" s="10">
        <v>47535</v>
      </c>
    </row>
    <row r="16" spans="1:7" x14ac:dyDescent="0.2">
      <c r="A16" s="45" t="s">
        <v>46</v>
      </c>
      <c r="B16" s="46">
        <v>72.949959998720047</v>
      </c>
      <c r="C16" s="47">
        <v>74.211437550586155</v>
      </c>
      <c r="D16" s="47">
        <v>101.72923679723503</v>
      </c>
      <c r="E16" s="47">
        <v>76.860288838126976</v>
      </c>
      <c r="F16" s="47">
        <v>105.36028921671176</v>
      </c>
      <c r="G16" s="48">
        <v>36287</v>
      </c>
    </row>
    <row r="17" spans="1:7" x14ac:dyDescent="0.2">
      <c r="A17" s="39" t="s">
        <v>47</v>
      </c>
      <c r="B17" s="3">
        <v>12.501868998670821</v>
      </c>
      <c r="C17" s="15">
        <v>12.201977129324073</v>
      </c>
      <c r="D17" s="15">
        <v>97.601223710001833</v>
      </c>
      <c r="E17" s="15">
        <v>10.867513447186109</v>
      </c>
      <c r="F17" s="15">
        <v>86.92711024520834</v>
      </c>
      <c r="G17" s="16">
        <v>5834</v>
      </c>
    </row>
    <row r="18" spans="1:7" x14ac:dyDescent="0.2">
      <c r="A18" s="45" t="s">
        <v>48</v>
      </c>
      <c r="B18" s="46">
        <v>6.8340063533858713</v>
      </c>
      <c r="C18" s="47">
        <v>6.2586571123740979</v>
      </c>
      <c r="D18" s="47">
        <v>91.58108419482636</v>
      </c>
      <c r="E18" s="47">
        <v>5.2282968322548156</v>
      </c>
      <c r="F18" s="18">
        <v>76.504126011888829</v>
      </c>
      <c r="G18" s="48">
        <v>2152</v>
      </c>
    </row>
    <row r="19" spans="1:7" ht="13.5" thickBot="1" x14ac:dyDescent="0.25">
      <c r="A19" s="49" t="s">
        <v>49</v>
      </c>
      <c r="B19" s="11">
        <v>7.7141646492232567</v>
      </c>
      <c r="C19" s="12">
        <v>7.327928207715674</v>
      </c>
      <c r="D19" s="12">
        <v>94.993152738236248</v>
      </c>
      <c r="E19" s="12">
        <v>7.0439008824321121</v>
      </c>
      <c r="F19" s="12">
        <v>91.311259257881758</v>
      </c>
      <c r="G19" s="13">
        <v>3262</v>
      </c>
    </row>
    <row r="20" spans="1:7" x14ac:dyDescent="0.2">
      <c r="A20" s="35" t="s">
        <v>50</v>
      </c>
      <c r="B20" s="36">
        <v>100</v>
      </c>
      <c r="C20" s="37">
        <v>100</v>
      </c>
      <c r="D20" s="37">
        <v>100</v>
      </c>
      <c r="E20" s="37">
        <v>100</v>
      </c>
      <c r="F20" s="37">
        <v>100</v>
      </c>
      <c r="G20" s="38">
        <v>47535</v>
      </c>
    </row>
    <row r="21" spans="1:7" x14ac:dyDescent="0.2">
      <c r="A21" s="39" t="s">
        <v>51</v>
      </c>
      <c r="B21" s="3">
        <v>7.1687459980799462</v>
      </c>
      <c r="C21" s="15">
        <v>6.0621287927806753</v>
      </c>
      <c r="D21" s="15">
        <v>84.563308483859458</v>
      </c>
      <c r="E21" s="15">
        <v>5.2880007557075297</v>
      </c>
      <c r="F21" s="18">
        <v>73.764655033444484</v>
      </c>
      <c r="G21" s="16">
        <v>2603</v>
      </c>
    </row>
    <row r="22" spans="1:7" x14ac:dyDescent="0.2">
      <c r="A22" s="45" t="s">
        <v>52</v>
      </c>
      <c r="B22" s="46">
        <v>6.4157640694408862</v>
      </c>
      <c r="C22" s="47">
        <v>5.9897626769569463</v>
      </c>
      <c r="D22" s="47">
        <v>93.360083259404149</v>
      </c>
      <c r="E22" s="47">
        <v>5.1526776658087092</v>
      </c>
      <c r="F22" s="47">
        <v>80.312767271969662</v>
      </c>
      <c r="G22" s="48">
        <v>3002</v>
      </c>
    </row>
    <row r="23" spans="1:7" x14ac:dyDescent="0.2">
      <c r="A23" s="39" t="s">
        <v>53</v>
      </c>
      <c r="B23" s="3">
        <v>7.6204264445745338</v>
      </c>
      <c r="C23" s="15">
        <v>7.3383098786942043</v>
      </c>
      <c r="D23" s="15">
        <v>96.297890046807197</v>
      </c>
      <c r="E23" s="15">
        <v>7.0369927529562348</v>
      </c>
      <c r="F23" s="15">
        <v>92.343818343215133</v>
      </c>
      <c r="G23" s="16">
        <v>4048</v>
      </c>
    </row>
    <row r="24" spans="1:7" x14ac:dyDescent="0.2">
      <c r="A24" s="45" t="s">
        <v>54</v>
      </c>
      <c r="B24" s="46">
        <v>10.51417865628259</v>
      </c>
      <c r="C24" s="47">
        <v>10.371261832379256</v>
      </c>
      <c r="D24" s="47">
        <v>98.640722888820818</v>
      </c>
      <c r="E24" s="47">
        <v>9.8170751450559024</v>
      </c>
      <c r="F24" s="47">
        <v>93.369871922328954</v>
      </c>
      <c r="G24" s="48">
        <v>6383</v>
      </c>
    </row>
    <row r="25" spans="1:7" x14ac:dyDescent="0.2">
      <c r="A25" s="39" t="s">
        <v>55</v>
      </c>
      <c r="B25" s="3">
        <v>12.094457505197957</v>
      </c>
      <c r="C25" s="15">
        <v>12.363175722818442</v>
      </c>
      <c r="D25" s="15">
        <v>102.22182944133704</v>
      </c>
      <c r="E25" s="15">
        <v>12.163222723952591</v>
      </c>
      <c r="F25" s="15">
        <v>100.56856802981929</v>
      </c>
      <c r="G25" s="16">
        <v>7515</v>
      </c>
    </row>
    <row r="26" spans="1:7" x14ac:dyDescent="0.2">
      <c r="A26" s="45" t="s">
        <v>56</v>
      </c>
      <c r="B26" s="46">
        <v>16.675489461066032</v>
      </c>
      <c r="C26" s="47">
        <v>17.268974633813158</v>
      </c>
      <c r="D26" s="47">
        <v>103.55902700267238</v>
      </c>
      <c r="E26" s="47">
        <v>17.918516516825999</v>
      </c>
      <c r="F26" s="47">
        <v>107.45421631348326</v>
      </c>
      <c r="G26" s="48">
        <v>10336</v>
      </c>
    </row>
    <row r="27" spans="1:7" ht="13.5" thickBot="1" x14ac:dyDescent="0.25">
      <c r="A27" s="49" t="s">
        <v>57</v>
      </c>
      <c r="B27" s="11">
        <v>39.510937865358052</v>
      </c>
      <c r="C27" s="12">
        <v>40.606386462557317</v>
      </c>
      <c r="D27" s="12">
        <v>102.77251985496329</v>
      </c>
      <c r="E27" s="12">
        <v>42.623514439693047</v>
      </c>
      <c r="F27" s="12">
        <v>107.87775928008027</v>
      </c>
      <c r="G27" s="13">
        <v>13648</v>
      </c>
    </row>
    <row r="28" spans="1:7" x14ac:dyDescent="0.2">
      <c r="A28" s="35" t="s">
        <v>58</v>
      </c>
      <c r="B28" s="36">
        <v>100</v>
      </c>
      <c r="C28" s="37">
        <v>100</v>
      </c>
      <c r="D28" s="37">
        <v>100</v>
      </c>
      <c r="E28" s="37">
        <v>100</v>
      </c>
      <c r="F28" s="37">
        <v>100</v>
      </c>
      <c r="G28" s="38">
        <v>47535</v>
      </c>
    </row>
    <row r="29" spans="1:7" x14ac:dyDescent="0.2">
      <c r="A29" s="39" t="s">
        <v>59</v>
      </c>
      <c r="B29" s="3">
        <v>4.0259345361410794</v>
      </c>
      <c r="C29" s="15">
        <v>3.6161140615207055</v>
      </c>
      <c r="D29" s="15">
        <v>89.820488362605289</v>
      </c>
      <c r="E29" s="15">
        <v>2.8175389342340269</v>
      </c>
      <c r="F29" s="18">
        <v>69.984718055914584</v>
      </c>
      <c r="G29" s="16">
        <v>363</v>
      </c>
    </row>
    <row r="30" spans="1:7" x14ac:dyDescent="0.2">
      <c r="A30" s="45" t="s">
        <v>60</v>
      </c>
      <c r="B30" s="46">
        <v>14.787567786274188</v>
      </c>
      <c r="C30" s="47">
        <v>13.743422675498742</v>
      </c>
      <c r="D30" s="47">
        <v>92.93903415445628</v>
      </c>
      <c r="E30" s="47">
        <v>12.932831304656977</v>
      </c>
      <c r="F30" s="47">
        <v>87.457460831802393</v>
      </c>
      <c r="G30" s="48">
        <v>1560</v>
      </c>
    </row>
    <row r="31" spans="1:7" x14ac:dyDescent="0.2">
      <c r="A31" s="39" t="s">
        <v>61</v>
      </c>
      <c r="B31" s="3">
        <v>16.150133075014335</v>
      </c>
      <c r="C31" s="15">
        <v>15.340430572675718</v>
      </c>
      <c r="D31" s="15">
        <v>94.986403526350529</v>
      </c>
      <c r="E31" s="15">
        <v>14.601252283961932</v>
      </c>
      <c r="F31" s="15">
        <v>90.40948589179952</v>
      </c>
      <c r="G31" s="16">
        <v>5260</v>
      </c>
    </row>
    <row r="32" spans="1:7" x14ac:dyDescent="0.2">
      <c r="A32" s="45" t="s">
        <v>62</v>
      </c>
      <c r="B32" s="46">
        <v>29.206796753821084</v>
      </c>
      <c r="C32" s="47">
        <v>29.040370761719704</v>
      </c>
      <c r="D32" s="47">
        <v>99.430180606575405</v>
      </c>
      <c r="E32" s="47">
        <v>29.541176602659476</v>
      </c>
      <c r="F32" s="47">
        <v>101.14486998234287</v>
      </c>
      <c r="G32" s="48">
        <v>16129</v>
      </c>
    </row>
    <row r="33" spans="1:7" x14ac:dyDescent="0.2">
      <c r="A33" s="39" t="s">
        <v>63</v>
      </c>
      <c r="B33" s="3">
        <v>17.10579068454658</v>
      </c>
      <c r="C33" s="15">
        <v>18.11125780287346</v>
      </c>
      <c r="D33" s="15">
        <v>105.87793418538216</v>
      </c>
      <c r="E33" s="15">
        <v>19.40648742322572</v>
      </c>
      <c r="F33" s="15">
        <v>113.44981229518724</v>
      </c>
      <c r="G33" s="16">
        <v>12800</v>
      </c>
    </row>
    <row r="34" spans="1:7" x14ac:dyDescent="0.2">
      <c r="A34" s="45" t="s">
        <v>64</v>
      </c>
      <c r="B34" s="46">
        <v>14.40798324271014</v>
      </c>
      <c r="C34" s="47">
        <v>15.603357015969927</v>
      </c>
      <c r="D34" s="47">
        <v>108.29660718730082</v>
      </c>
      <c r="E34" s="47">
        <v>16.281261206257255</v>
      </c>
      <c r="F34" s="47">
        <v>113.00166672872082</v>
      </c>
      <c r="G34" s="48">
        <v>9388</v>
      </c>
    </row>
    <row r="35" spans="1:7" ht="13.5" thickBot="1" x14ac:dyDescent="0.25">
      <c r="A35" s="49" t="s">
        <v>65</v>
      </c>
      <c r="B35" s="11">
        <v>4.3157939214925962</v>
      </c>
      <c r="C35" s="12">
        <v>4.5450471097417466</v>
      </c>
      <c r="D35" s="12">
        <v>105.311958643518</v>
      </c>
      <c r="E35" s="12">
        <v>4.4194522450046261</v>
      </c>
      <c r="F35" s="12">
        <v>102.40183672801921</v>
      </c>
      <c r="G35" s="13">
        <v>2035</v>
      </c>
    </row>
    <row r="36" spans="1:7" x14ac:dyDescent="0.2">
      <c r="A36" s="35" t="s">
        <v>66</v>
      </c>
      <c r="B36" s="36">
        <v>100</v>
      </c>
      <c r="C36" s="37">
        <v>100</v>
      </c>
      <c r="D36" s="37">
        <v>100</v>
      </c>
      <c r="E36" s="37">
        <v>100</v>
      </c>
      <c r="F36" s="37">
        <v>100</v>
      </c>
      <c r="G36" s="38">
        <v>47535</v>
      </c>
    </row>
    <row r="37" spans="1:7" x14ac:dyDescent="0.2">
      <c r="A37" s="39" t="s">
        <v>67</v>
      </c>
      <c r="B37" s="3">
        <v>71.258021175270073</v>
      </c>
      <c r="C37" s="15">
        <v>70.66714708715854</v>
      </c>
      <c r="D37" s="15">
        <v>99.170796384229931</v>
      </c>
      <c r="E37" s="15">
        <v>69.304143027667749</v>
      </c>
      <c r="F37" s="15">
        <v>97.258023566502843</v>
      </c>
      <c r="G37" s="16">
        <v>38523</v>
      </c>
    </row>
    <row r="38" spans="1:7" ht="13.5" thickBot="1" x14ac:dyDescent="0.25">
      <c r="A38" s="40" t="s">
        <v>68</v>
      </c>
      <c r="B38" s="41">
        <v>28.74197882472993</v>
      </c>
      <c r="C38" s="42">
        <v>29.332852912841457</v>
      </c>
      <c r="D38" s="42">
        <v>102.05578777896508</v>
      </c>
      <c r="E38" s="42">
        <v>30.695856972332265</v>
      </c>
      <c r="F38" s="42">
        <v>106.79799452750692</v>
      </c>
      <c r="G38" s="43">
        <v>9012</v>
      </c>
    </row>
    <row r="39" spans="1:7" x14ac:dyDescent="0.2">
      <c r="A39" s="44" t="s">
        <v>69</v>
      </c>
      <c r="B39" s="8">
        <v>100</v>
      </c>
      <c r="C39" s="9">
        <v>100</v>
      </c>
      <c r="D39" s="9">
        <v>100</v>
      </c>
      <c r="E39" s="9">
        <v>100</v>
      </c>
      <c r="F39" s="9">
        <v>100</v>
      </c>
      <c r="G39" s="10">
        <v>47535</v>
      </c>
    </row>
    <row r="40" spans="1:7" x14ac:dyDescent="0.2">
      <c r="A40" s="45" t="s">
        <v>70</v>
      </c>
      <c r="B40" s="46">
        <v>6.3467211538812993</v>
      </c>
      <c r="C40" s="47">
        <v>6.4842490971208404</v>
      </c>
      <c r="D40" s="47">
        <v>102.16691327545463</v>
      </c>
      <c r="E40" s="47">
        <v>6.1541309184651807</v>
      </c>
      <c r="F40" s="47">
        <v>96.965516039753211</v>
      </c>
      <c r="G40" s="48">
        <v>853</v>
      </c>
    </row>
    <row r="41" spans="1:7" x14ac:dyDescent="0.2">
      <c r="A41" s="39" t="s">
        <v>71</v>
      </c>
      <c r="B41" s="3">
        <v>4.5584118614216296</v>
      </c>
      <c r="C41" s="15">
        <v>4.4532833504759282</v>
      </c>
      <c r="D41" s="15">
        <v>97.693746985975181</v>
      </c>
      <c r="E41" s="15">
        <v>4.4314472229780293</v>
      </c>
      <c r="F41" s="15">
        <v>97.214717706442514</v>
      </c>
      <c r="G41" s="16">
        <v>1724</v>
      </c>
    </row>
    <row r="42" spans="1:7" x14ac:dyDescent="0.2">
      <c r="A42" s="45" t="s">
        <v>72</v>
      </c>
      <c r="B42" s="46">
        <v>8.0798520162253205</v>
      </c>
      <c r="C42" s="47">
        <v>8.2193734297603722</v>
      </c>
      <c r="D42" s="47">
        <v>101.72678179321696</v>
      </c>
      <c r="E42" s="47">
        <v>9.2362401004085228</v>
      </c>
      <c r="F42" s="47">
        <v>114.31199583681774</v>
      </c>
      <c r="G42" s="48">
        <v>3801</v>
      </c>
    </row>
    <row r="43" spans="1:7" x14ac:dyDescent="0.2">
      <c r="A43" s="39" t="s">
        <v>73</v>
      </c>
      <c r="B43" s="3">
        <v>3.8400803309250984</v>
      </c>
      <c r="C43" s="15">
        <v>3.9775769318802112</v>
      </c>
      <c r="D43" s="15">
        <v>103.58056574618554</v>
      </c>
      <c r="E43" s="15">
        <v>4.3299252588786263</v>
      </c>
      <c r="F43" s="15">
        <v>112.7561114804992</v>
      </c>
      <c r="G43" s="16">
        <v>637</v>
      </c>
    </row>
    <row r="44" spans="1:7" x14ac:dyDescent="0.2">
      <c r="A44" s="45" t="s">
        <v>74</v>
      </c>
      <c r="B44" s="46">
        <v>1.0479824993910007</v>
      </c>
      <c r="C44" s="47">
        <v>1.0675452511824528</v>
      </c>
      <c r="D44" s="47">
        <v>101.86670596148507</v>
      </c>
      <c r="E44" s="47">
        <v>1.0820726225214574</v>
      </c>
      <c r="F44" s="47">
        <v>103.25292866534193</v>
      </c>
      <c r="G44" s="48">
        <v>214</v>
      </c>
    </row>
    <row r="45" spans="1:7" x14ac:dyDescent="0.2">
      <c r="A45" s="39" t="s">
        <v>75</v>
      </c>
      <c r="B45" s="3">
        <v>3.6065554025187727</v>
      </c>
      <c r="C45" s="15">
        <v>3.7968870647878412</v>
      </c>
      <c r="D45" s="15">
        <v>105.27738079764818</v>
      </c>
      <c r="E45" s="15">
        <v>3.9175624795009458</v>
      </c>
      <c r="F45" s="15">
        <v>108.6233827647558</v>
      </c>
      <c r="G45" s="16">
        <v>1534</v>
      </c>
    </row>
    <row r="46" spans="1:7" x14ac:dyDescent="0.2">
      <c r="A46" s="45" t="s">
        <v>76</v>
      </c>
      <c r="B46" s="46">
        <v>1.262375560366811</v>
      </c>
      <c r="C46" s="47">
        <v>1.3339377876338063</v>
      </c>
      <c r="D46" s="47">
        <v>105.66885398559215</v>
      </c>
      <c r="E46" s="47">
        <v>1.5444783695795035</v>
      </c>
      <c r="F46" s="17">
        <v>122.34697962076527</v>
      </c>
      <c r="G46" s="48">
        <v>249</v>
      </c>
    </row>
    <row r="47" spans="1:7" ht="13.5" thickBot="1" x14ac:dyDescent="0.25">
      <c r="A47" s="49" t="s">
        <v>77</v>
      </c>
      <c r="B47" s="11">
        <v>71.258021175270073</v>
      </c>
      <c r="C47" s="12">
        <v>70.66714708715854</v>
      </c>
      <c r="D47" s="12">
        <v>99.170796384229931</v>
      </c>
      <c r="E47" s="12">
        <v>69.304143027667749</v>
      </c>
      <c r="F47" s="12">
        <v>97.258023566502843</v>
      </c>
      <c r="G47" s="13">
        <v>38523</v>
      </c>
    </row>
    <row r="48" spans="1:7" x14ac:dyDescent="0.2">
      <c r="A48" s="35" t="s">
        <v>78</v>
      </c>
      <c r="B48" s="36">
        <v>100</v>
      </c>
      <c r="C48" s="37">
        <v>100</v>
      </c>
      <c r="D48" s="37">
        <v>100</v>
      </c>
      <c r="E48" s="37">
        <v>100</v>
      </c>
      <c r="F48" s="37">
        <v>100</v>
      </c>
      <c r="G48" s="38">
        <v>47535</v>
      </c>
    </row>
    <row r="49" spans="1:7" x14ac:dyDescent="0.2">
      <c r="A49" s="39" t="s">
        <v>79</v>
      </c>
      <c r="B49" s="3">
        <v>35.597217013752953</v>
      </c>
      <c r="C49" s="15">
        <v>33.934145184900437</v>
      </c>
      <c r="D49" s="15">
        <v>95.328084697716704</v>
      </c>
      <c r="E49" s="15">
        <v>27.724436070867192</v>
      </c>
      <c r="F49" s="18">
        <v>77.883717876472986</v>
      </c>
      <c r="G49" s="16">
        <v>15872</v>
      </c>
    </row>
    <row r="50" spans="1:7" x14ac:dyDescent="0.2">
      <c r="A50" s="45" t="s">
        <v>80</v>
      </c>
      <c r="B50" s="46">
        <v>2.7022314406849279</v>
      </c>
      <c r="C50" s="47">
        <v>2.6551524723717526</v>
      </c>
      <c r="D50" s="47">
        <v>98.257774385851917</v>
      </c>
      <c r="E50" s="47">
        <v>2.8586079129946205</v>
      </c>
      <c r="F50" s="47">
        <v>105.78693852625948</v>
      </c>
      <c r="G50" s="48">
        <v>1526</v>
      </c>
    </row>
    <row r="51" spans="1:7" x14ac:dyDescent="0.2">
      <c r="A51" s="39" t="s">
        <v>81</v>
      </c>
      <c r="B51" s="3">
        <v>13.742784281302642</v>
      </c>
      <c r="C51" s="15">
        <v>14.355210241892417</v>
      </c>
      <c r="D51" s="15">
        <v>104.45634558510093</v>
      </c>
      <c r="E51" s="15">
        <v>16.518609065876877</v>
      </c>
      <c r="F51" s="17">
        <v>120.19841633074897</v>
      </c>
      <c r="G51" s="16">
        <v>7901</v>
      </c>
    </row>
    <row r="52" spans="1:7" x14ac:dyDescent="0.2">
      <c r="A52" s="45" t="s">
        <v>82</v>
      </c>
      <c r="B52" s="46">
        <v>16.222236307583493</v>
      </c>
      <c r="C52" s="47">
        <v>16.779333585226443</v>
      </c>
      <c r="D52" s="47">
        <v>103.43415831874253</v>
      </c>
      <c r="E52" s="47">
        <v>18.624663504565497</v>
      </c>
      <c r="F52" s="47">
        <v>114.80946986241921</v>
      </c>
      <c r="G52" s="48">
        <v>8495</v>
      </c>
    </row>
    <row r="53" spans="1:7" x14ac:dyDescent="0.2">
      <c r="A53" s="39" t="s">
        <v>83</v>
      </c>
      <c r="B53" s="3">
        <v>21.670631114899155</v>
      </c>
      <c r="C53" s="15">
        <v>22.027110642265406</v>
      </c>
      <c r="D53" s="15">
        <v>101.64498913518565</v>
      </c>
      <c r="E53" s="15">
        <v>23.317661433052219</v>
      </c>
      <c r="F53" s="15">
        <v>107.60028773237104</v>
      </c>
      <c r="G53" s="16">
        <v>9545</v>
      </c>
    </row>
    <row r="54" spans="1:7" ht="13.5" thickBot="1" x14ac:dyDescent="0.25">
      <c r="A54" s="40" t="s">
        <v>84</v>
      </c>
      <c r="B54" s="41">
        <v>10.064899841776832</v>
      </c>
      <c r="C54" s="42">
        <v>10.249047873343546</v>
      </c>
      <c r="D54" s="42">
        <v>101.82960620037531</v>
      </c>
      <c r="E54" s="42">
        <v>10.956022012643601</v>
      </c>
      <c r="F54" s="42">
        <v>108.85376094025246</v>
      </c>
      <c r="G54" s="43">
        <v>4196</v>
      </c>
    </row>
    <row r="55" spans="1:7" x14ac:dyDescent="0.2">
      <c r="A55" s="44" t="s">
        <v>85</v>
      </c>
      <c r="B55" s="8">
        <v>100</v>
      </c>
      <c r="C55" s="9">
        <v>100</v>
      </c>
      <c r="D55" s="9">
        <v>100</v>
      </c>
      <c r="E55" s="9">
        <v>100</v>
      </c>
      <c r="F55" s="9">
        <v>100</v>
      </c>
      <c r="G55" s="10">
        <v>47535</v>
      </c>
    </row>
    <row r="56" spans="1:7" x14ac:dyDescent="0.2">
      <c r="A56" s="45" t="s">
        <v>86</v>
      </c>
      <c r="B56" s="46">
        <v>0.55595087956772238</v>
      </c>
      <c r="C56" s="47">
        <v>0.51753529075378224</v>
      </c>
      <c r="D56" s="47">
        <v>93.090110974586452</v>
      </c>
      <c r="E56" s="47">
        <v>0.56072157631402175</v>
      </c>
      <c r="F56" s="47">
        <v>100.85811479424385</v>
      </c>
      <c r="G56" s="48">
        <v>174</v>
      </c>
    </row>
    <row r="57" spans="1:7" x14ac:dyDescent="0.2">
      <c r="A57" s="39" t="s">
        <v>87</v>
      </c>
      <c r="B57" s="3">
        <v>7.5603125391857722</v>
      </c>
      <c r="C57" s="15">
        <v>7.3414095730754356</v>
      </c>
      <c r="D57" s="15">
        <v>97.104577820351437</v>
      </c>
      <c r="E57" s="15">
        <v>6.945107531825176</v>
      </c>
      <c r="F57" s="15">
        <v>91.862704032777302</v>
      </c>
      <c r="G57" s="16">
        <v>1019</v>
      </c>
    </row>
    <row r="58" spans="1:7" x14ac:dyDescent="0.2">
      <c r="A58" s="45" t="s">
        <v>88</v>
      </c>
      <c r="B58" s="46">
        <v>13.106338175749707</v>
      </c>
      <c r="C58" s="47">
        <v>12.814514498409938</v>
      </c>
      <c r="D58" s="47">
        <v>97.773415629701034</v>
      </c>
      <c r="E58" s="47">
        <v>13.057617183966258</v>
      </c>
      <c r="F58" s="47">
        <v>99.628263889347863</v>
      </c>
      <c r="G58" s="48">
        <v>3531</v>
      </c>
    </row>
    <row r="59" spans="1:7" x14ac:dyDescent="0.2">
      <c r="A59" s="39" t="s">
        <v>89</v>
      </c>
      <c r="B59" s="3">
        <v>12.418871848740402</v>
      </c>
      <c r="C59" s="15">
        <v>12.311920039009888</v>
      </c>
      <c r="D59" s="15">
        <v>99.138796091680732</v>
      </c>
      <c r="E59" s="15">
        <v>13.104110855495998</v>
      </c>
      <c r="F59" s="15">
        <v>105.51772347038992</v>
      </c>
      <c r="G59" s="16">
        <v>5720</v>
      </c>
    </row>
    <row r="60" spans="1:7" x14ac:dyDescent="0.2">
      <c r="A60" s="45" t="s">
        <v>90</v>
      </c>
      <c r="B60" s="46">
        <v>13.086458605815269</v>
      </c>
      <c r="C60" s="47">
        <v>13.744941092607782</v>
      </c>
      <c r="D60" s="47">
        <v>105.03178519588104</v>
      </c>
      <c r="E60" s="47">
        <v>15.473094611449961</v>
      </c>
      <c r="F60" s="47">
        <v>118.23744740669669</v>
      </c>
      <c r="G60" s="48">
        <v>8264</v>
      </c>
    </row>
    <row r="61" spans="1:7" x14ac:dyDescent="0.2">
      <c r="A61" s="39" t="s">
        <v>91</v>
      </c>
      <c r="B61" s="3">
        <v>17.674850937188179</v>
      </c>
      <c r="C61" s="15">
        <v>19.33553432124274</v>
      </c>
      <c r="D61" s="15">
        <v>109.3957419497126</v>
      </c>
      <c r="E61" s="15">
        <v>23.1349121700814</v>
      </c>
      <c r="F61" s="17">
        <v>130.89169607312024</v>
      </c>
      <c r="G61" s="16">
        <v>12955</v>
      </c>
    </row>
    <row r="62" spans="1:7" ht="13.5" thickBot="1" x14ac:dyDescent="0.25">
      <c r="A62" s="40" t="s">
        <v>92</v>
      </c>
      <c r="B62" s="41">
        <v>35.597217013752953</v>
      </c>
      <c r="C62" s="42">
        <v>33.934145184900437</v>
      </c>
      <c r="D62" s="42">
        <v>95.328084697716704</v>
      </c>
      <c r="E62" s="42">
        <v>27.724436070867192</v>
      </c>
      <c r="F62" s="14">
        <v>77.883717876472986</v>
      </c>
      <c r="G62" s="43">
        <v>15872</v>
      </c>
    </row>
    <row r="63" spans="1:7" x14ac:dyDescent="0.2">
      <c r="A63" s="44" t="s">
        <v>93</v>
      </c>
      <c r="B63" s="8">
        <v>100</v>
      </c>
      <c r="C63" s="9">
        <v>100</v>
      </c>
      <c r="D63" s="9">
        <v>100</v>
      </c>
      <c r="E63" s="9">
        <v>100</v>
      </c>
      <c r="F63" s="9">
        <v>100</v>
      </c>
      <c r="G63" s="10">
        <v>47535</v>
      </c>
    </row>
    <row r="64" spans="1:7" x14ac:dyDescent="0.2">
      <c r="A64" s="45" t="s">
        <v>94</v>
      </c>
      <c r="B64" s="46">
        <v>39.889193375766752</v>
      </c>
      <c r="C64" s="47">
        <v>40.737404332073339</v>
      </c>
      <c r="D64" s="47">
        <v>102.12641792055361</v>
      </c>
      <c r="E64" s="47">
        <v>43.728540218578402</v>
      </c>
      <c r="F64" s="47">
        <v>109.62503003418492</v>
      </c>
      <c r="G64" s="48">
        <v>16348</v>
      </c>
    </row>
    <row r="65" spans="1:7" x14ac:dyDescent="0.2">
      <c r="A65" s="39" t="s">
        <v>95</v>
      </c>
      <c r="B65" s="3">
        <v>6.1973457777975094</v>
      </c>
      <c r="C65" s="15">
        <v>5.9169144772631483</v>
      </c>
      <c r="D65" s="15">
        <v>95.474977343703685</v>
      </c>
      <c r="E65" s="15">
        <v>6.0131675784432765</v>
      </c>
      <c r="F65" s="15">
        <v>97.028111614909946</v>
      </c>
      <c r="G65" s="16">
        <v>2920</v>
      </c>
    </row>
    <row r="66" spans="1:7" x14ac:dyDescent="0.2">
      <c r="A66" s="45" t="s">
        <v>96</v>
      </c>
      <c r="B66" s="46">
        <v>18.316243832682787</v>
      </c>
      <c r="C66" s="47">
        <v>19.411536005763075</v>
      </c>
      <c r="D66" s="47">
        <v>105.97989513071393</v>
      </c>
      <c r="E66" s="47">
        <v>22.533856132111136</v>
      </c>
      <c r="F66" s="17">
        <v>123.02662236840617</v>
      </c>
      <c r="G66" s="48">
        <v>12395</v>
      </c>
    </row>
    <row r="67" spans="1:7" ht="13.5" thickBot="1" x14ac:dyDescent="0.25">
      <c r="A67" s="49" t="s">
        <v>97</v>
      </c>
      <c r="B67" s="11">
        <v>35.597217013752953</v>
      </c>
      <c r="C67" s="12">
        <v>33.934145184900437</v>
      </c>
      <c r="D67" s="12">
        <v>95.328084697716704</v>
      </c>
      <c r="E67" s="12">
        <v>27.724436070867192</v>
      </c>
      <c r="F67" s="14">
        <v>77.883717876472986</v>
      </c>
      <c r="G67" s="13">
        <v>15872</v>
      </c>
    </row>
    <row r="68" spans="1:7" x14ac:dyDescent="0.2">
      <c r="A68" s="35" t="s">
        <v>98</v>
      </c>
      <c r="B68" s="36">
        <v>100</v>
      </c>
      <c r="C68" s="37">
        <v>100</v>
      </c>
      <c r="D68" s="37">
        <v>100</v>
      </c>
      <c r="E68" s="37">
        <v>100</v>
      </c>
      <c r="F68" s="37">
        <v>100</v>
      </c>
      <c r="G68" s="38">
        <v>47535</v>
      </c>
    </row>
    <row r="69" spans="1:7" x14ac:dyDescent="0.2">
      <c r="A69" s="39" t="s">
        <v>99</v>
      </c>
      <c r="B69" s="3">
        <v>29.261485657235152</v>
      </c>
      <c r="C69" s="15">
        <v>29.293542988975435</v>
      </c>
      <c r="D69" s="15">
        <v>100.10955469628507</v>
      </c>
      <c r="E69" s="15">
        <v>30.356935724390116</v>
      </c>
      <c r="F69" s="15">
        <v>103.74365840472663</v>
      </c>
      <c r="G69" s="16">
        <v>11480</v>
      </c>
    </row>
    <row r="70" spans="1:7" x14ac:dyDescent="0.2">
      <c r="A70" s="45" t="s">
        <v>100</v>
      </c>
      <c r="B70" s="46">
        <v>13.680531094845968</v>
      </c>
      <c r="C70" s="47">
        <v>13.68541055727111</v>
      </c>
      <c r="D70" s="47">
        <v>100.03566720028128</v>
      </c>
      <c r="E70" s="47">
        <v>14.396290107861958</v>
      </c>
      <c r="F70" s="47">
        <v>105.23195340921849</v>
      </c>
      <c r="G70" s="48">
        <v>5009</v>
      </c>
    </row>
    <row r="71" spans="1:7" x14ac:dyDescent="0.2">
      <c r="A71" s="39" t="s">
        <v>101</v>
      </c>
      <c r="B71" s="3">
        <v>10.239202565697749</v>
      </c>
      <c r="C71" s="15">
        <v>10.433898351030042</v>
      </c>
      <c r="D71" s="15">
        <v>101.90147410487356</v>
      </c>
      <c r="E71" s="15">
        <v>10.856275130622526</v>
      </c>
      <c r="F71" s="15">
        <v>106.02656858251858</v>
      </c>
      <c r="G71" s="16">
        <v>4144</v>
      </c>
    </row>
    <row r="72" spans="1:7" x14ac:dyDescent="0.2">
      <c r="A72" s="45" t="s">
        <v>102</v>
      </c>
      <c r="B72" s="46">
        <v>1.6960929952963166</v>
      </c>
      <c r="C72" s="47">
        <v>1.6476541305408001</v>
      </c>
      <c r="D72" s="47">
        <v>97.144091456668377</v>
      </c>
      <c r="E72" s="47">
        <v>1.5840305649690627</v>
      </c>
      <c r="F72" s="47">
        <v>93.392907662608664</v>
      </c>
      <c r="G72" s="48">
        <v>730</v>
      </c>
    </row>
    <row r="73" spans="1:7" x14ac:dyDescent="0.2">
      <c r="A73" s="39" t="s">
        <v>103</v>
      </c>
      <c r="B73" s="3">
        <v>3.6456590013951207</v>
      </c>
      <c r="C73" s="15">
        <v>3.5265799501334834</v>
      </c>
      <c r="D73" s="15">
        <v>96.733675551770801</v>
      </c>
      <c r="E73" s="15">
        <v>3.5203399209365682</v>
      </c>
      <c r="F73" s="15">
        <v>96.562512280753751</v>
      </c>
      <c r="G73" s="16">
        <v>1597</v>
      </c>
    </row>
    <row r="74" spans="1:7" x14ac:dyDescent="0.2">
      <c r="A74" s="50" t="s">
        <v>104</v>
      </c>
      <c r="B74" s="51">
        <v>13.195145615653599</v>
      </c>
      <c r="C74" s="52">
        <v>13.769720387879486</v>
      </c>
      <c r="D74" s="52">
        <v>104.35444055686858</v>
      </c>
      <c r="E74" s="52">
        <v>15.581577757062673</v>
      </c>
      <c r="F74" s="52">
        <v>118.08568249961571</v>
      </c>
      <c r="G74" s="53">
        <v>6338</v>
      </c>
    </row>
    <row r="75" spans="1:7" x14ac:dyDescent="0.2">
      <c r="A75" s="39" t="s">
        <v>105</v>
      </c>
      <c r="B75" s="3">
        <v>7.1202632881778163</v>
      </c>
      <c r="C75" s="15">
        <v>7.5254778450391608</v>
      </c>
      <c r="D75" s="15">
        <v>105.69100524041218</v>
      </c>
      <c r="E75" s="15">
        <v>8.6347271442420457</v>
      </c>
      <c r="F75" s="17">
        <v>121.26977324811543</v>
      </c>
      <c r="G75" s="16">
        <v>3297</v>
      </c>
    </row>
    <row r="76" spans="1:7" x14ac:dyDescent="0.2">
      <c r="A76" s="45" t="s">
        <v>106</v>
      </c>
      <c r="B76" s="46">
        <v>4.6208586689001612</v>
      </c>
      <c r="C76" s="47">
        <v>4.806589240712893</v>
      </c>
      <c r="D76" s="47">
        <v>104.01939520597669</v>
      </c>
      <c r="E76" s="47">
        <v>5.4423952470806336</v>
      </c>
      <c r="F76" s="47">
        <v>117.77887265216904</v>
      </c>
      <c r="G76" s="48">
        <v>2363</v>
      </c>
    </row>
    <row r="77" spans="1:7" x14ac:dyDescent="0.2">
      <c r="A77" s="39" t="s">
        <v>107</v>
      </c>
      <c r="B77" s="3">
        <v>0.33871052323238182</v>
      </c>
      <c r="C77" s="15">
        <v>0.31156421748484819</v>
      </c>
      <c r="D77" s="15">
        <v>91.985396412112905</v>
      </c>
      <c r="E77" s="15">
        <v>0.33488060276027909</v>
      </c>
      <c r="F77" s="15">
        <v>98.869264398533289</v>
      </c>
      <c r="G77" s="16">
        <v>157</v>
      </c>
    </row>
    <row r="78" spans="1:7" x14ac:dyDescent="0.2">
      <c r="A78" s="45" t="s">
        <v>108</v>
      </c>
      <c r="B78" s="46">
        <v>1.1153131353432406</v>
      </c>
      <c r="C78" s="47">
        <v>1.1260890846425851</v>
      </c>
      <c r="D78" s="47">
        <v>100.96618151063272</v>
      </c>
      <c r="E78" s="47">
        <v>1.1695747629797133</v>
      </c>
      <c r="F78" s="47">
        <v>104.86514736686692</v>
      </c>
      <c r="G78" s="48">
        <v>521</v>
      </c>
    </row>
    <row r="79" spans="1:7" x14ac:dyDescent="0.2">
      <c r="A79" s="39" t="s">
        <v>109</v>
      </c>
      <c r="B79" s="3">
        <v>3.048649757092925</v>
      </c>
      <c r="C79" s="15">
        <v>2.9323817156684484</v>
      </c>
      <c r="D79" s="15">
        <v>96.186244708695384</v>
      </c>
      <c r="E79" s="15">
        <v>3.0592407730455675</v>
      </c>
      <c r="F79" s="15">
        <v>100.34740021965467</v>
      </c>
      <c r="G79" s="16">
        <v>1284</v>
      </c>
    </row>
    <row r="80" spans="1:7" x14ac:dyDescent="0.2">
      <c r="A80" s="45" t="s">
        <v>110</v>
      </c>
      <c r="B80" s="46">
        <v>0.92282346726423581</v>
      </c>
      <c r="C80" s="47">
        <v>1.0217465421681846</v>
      </c>
      <c r="D80" s="47">
        <v>110.7196098076279</v>
      </c>
      <c r="E80" s="47">
        <v>1.1216988344308836</v>
      </c>
      <c r="F80" s="17">
        <v>121.55074878581333</v>
      </c>
      <c r="G80" s="48">
        <v>276</v>
      </c>
    </row>
    <row r="81" spans="1:7" x14ac:dyDescent="0.2">
      <c r="A81" s="39" t="s">
        <v>111</v>
      </c>
      <c r="B81" s="3">
        <v>17.974678489001132</v>
      </c>
      <c r="C81" s="15">
        <v>19.048463180408007</v>
      </c>
      <c r="D81" s="15">
        <v>105.97387425908026</v>
      </c>
      <c r="E81" s="15">
        <v>22.156110840203574</v>
      </c>
      <c r="F81" s="17">
        <v>123.26290483449313</v>
      </c>
      <c r="G81" s="16">
        <v>12285</v>
      </c>
    </row>
    <row r="82" spans="1:7" ht="13.5" thickBot="1" x14ac:dyDescent="0.25">
      <c r="A82" s="40" t="s">
        <v>112</v>
      </c>
      <c r="B82" s="41">
        <v>35.597217013752953</v>
      </c>
      <c r="C82" s="42">
        <v>33.934145184900437</v>
      </c>
      <c r="D82" s="42">
        <v>95.328084697716704</v>
      </c>
      <c r="E82" s="42">
        <v>27.724436070867192</v>
      </c>
      <c r="F82" s="14">
        <v>77.883717876472986</v>
      </c>
      <c r="G82" s="43">
        <v>15872</v>
      </c>
    </row>
    <row r="83" spans="1:7" x14ac:dyDescent="0.2">
      <c r="A83" s="44" t="s">
        <v>113</v>
      </c>
      <c r="B83" s="8">
        <v>100</v>
      </c>
      <c r="C83" s="9">
        <v>100</v>
      </c>
      <c r="D83" s="9">
        <v>100</v>
      </c>
      <c r="E83" s="9">
        <v>100</v>
      </c>
      <c r="F83" s="9">
        <v>100</v>
      </c>
      <c r="G83" s="10">
        <v>47535</v>
      </c>
    </row>
    <row r="84" spans="1:7" x14ac:dyDescent="0.2">
      <c r="A84" s="45" t="s">
        <v>114</v>
      </c>
      <c r="B84" s="46">
        <v>10.008661524518315</v>
      </c>
      <c r="C84" s="47">
        <v>7.7140910191217076</v>
      </c>
      <c r="D84" s="18">
        <v>77.074152225294299</v>
      </c>
      <c r="E84" s="47">
        <v>6.4585000789042155</v>
      </c>
      <c r="F84" s="18">
        <v>64.529108743289655</v>
      </c>
      <c r="G84" s="48">
        <v>3462</v>
      </c>
    </row>
    <row r="85" spans="1:7" x14ac:dyDescent="0.2">
      <c r="A85" s="39" t="s">
        <v>115</v>
      </c>
      <c r="B85" s="3">
        <v>1.7837538241113768</v>
      </c>
      <c r="C85" s="15">
        <v>1.6159252855317809</v>
      </c>
      <c r="D85" s="15">
        <v>90.591272387981888</v>
      </c>
      <c r="E85" s="15">
        <v>1.6570558394786581</v>
      </c>
      <c r="F85" s="15">
        <v>92.89711489780062</v>
      </c>
      <c r="G85" s="16">
        <v>953</v>
      </c>
    </row>
    <row r="86" spans="1:7" x14ac:dyDescent="0.2">
      <c r="A86" s="45" t="s">
        <v>116</v>
      </c>
      <c r="B86" s="46">
        <v>14.933689851294959</v>
      </c>
      <c r="C86" s="47">
        <v>15.464455836464012</v>
      </c>
      <c r="D86" s="47">
        <v>103.55415165611618</v>
      </c>
      <c r="E86" s="47">
        <v>17.175771852902177</v>
      </c>
      <c r="F86" s="47">
        <v>115.01358354119559</v>
      </c>
      <c r="G86" s="48">
        <v>8642</v>
      </c>
    </row>
    <row r="87" spans="1:7" x14ac:dyDescent="0.2">
      <c r="A87" s="39" t="s">
        <v>117</v>
      </c>
      <c r="B87" s="3">
        <v>23.900931080623071</v>
      </c>
      <c r="C87" s="15">
        <v>24.727413745154422</v>
      </c>
      <c r="D87" s="15">
        <v>103.45795174984374</v>
      </c>
      <c r="E87" s="15">
        <v>25.578259072914776</v>
      </c>
      <c r="F87" s="15">
        <v>107.01783535810262</v>
      </c>
      <c r="G87" s="16">
        <v>12877</v>
      </c>
    </row>
    <row r="88" spans="1:7" x14ac:dyDescent="0.2">
      <c r="A88" s="45" t="s">
        <v>118</v>
      </c>
      <c r="B88" s="46">
        <v>33.758119253925493</v>
      </c>
      <c r="C88" s="47">
        <v>34.802560779623654</v>
      </c>
      <c r="D88" s="47">
        <v>103.09389725725526</v>
      </c>
      <c r="E88" s="47">
        <v>34.284321867210501</v>
      </c>
      <c r="F88" s="47">
        <v>101.55874386640726</v>
      </c>
      <c r="G88" s="48">
        <v>15306</v>
      </c>
    </row>
    <row r="89" spans="1:7" ht="13.5" thickBot="1" x14ac:dyDescent="0.25">
      <c r="A89" s="49" t="s">
        <v>119</v>
      </c>
      <c r="B89" s="11">
        <v>15.614844465526781</v>
      </c>
      <c r="C89" s="12">
        <v>15.675553334104425</v>
      </c>
      <c r="D89" s="12">
        <v>100.38878945423806</v>
      </c>
      <c r="E89" s="12">
        <v>14.846091288589673</v>
      </c>
      <c r="F89" s="12">
        <v>95.076779799924992</v>
      </c>
      <c r="G89" s="13">
        <v>6295</v>
      </c>
    </row>
    <row r="90" spans="1:7" x14ac:dyDescent="0.2">
      <c r="A90" s="35" t="s">
        <v>120</v>
      </c>
      <c r="B90" s="36">
        <v>100</v>
      </c>
      <c r="C90" s="37">
        <v>100</v>
      </c>
      <c r="D90" s="37">
        <v>100</v>
      </c>
      <c r="E90" s="37">
        <v>100</v>
      </c>
      <c r="F90" s="37">
        <v>100</v>
      </c>
      <c r="G90" s="38">
        <v>47535</v>
      </c>
    </row>
    <row r="91" spans="1:7" x14ac:dyDescent="0.2">
      <c r="A91" s="39" t="s">
        <v>121</v>
      </c>
      <c r="B91" s="3">
        <v>0.71169008509914755</v>
      </c>
      <c r="C91" s="15">
        <v>0.63975323351624835</v>
      </c>
      <c r="D91" s="15">
        <v>89.8921099100492</v>
      </c>
      <c r="E91" s="15">
        <v>0.63063398384148794</v>
      </c>
      <c r="F91" s="15">
        <v>88.610758677863629</v>
      </c>
      <c r="G91" s="16">
        <v>69</v>
      </c>
    </row>
    <row r="92" spans="1:7" x14ac:dyDescent="0.2">
      <c r="A92" s="45" t="s">
        <v>122</v>
      </c>
      <c r="B92" s="46">
        <v>15.04619307774985</v>
      </c>
      <c r="C92" s="47">
        <v>14.357122965791715</v>
      </c>
      <c r="D92" s="47">
        <v>95.420302608125354</v>
      </c>
      <c r="E92" s="47">
        <v>13.276986713970995</v>
      </c>
      <c r="F92" s="47">
        <v>88.241501656687248</v>
      </c>
      <c r="G92" s="48">
        <v>1339</v>
      </c>
    </row>
    <row r="93" spans="1:7" x14ac:dyDescent="0.2">
      <c r="A93" s="39" t="s">
        <v>123</v>
      </c>
      <c r="B93" s="3">
        <v>16.161386374159171</v>
      </c>
      <c r="C93" s="15">
        <v>15.737133249898768</v>
      </c>
      <c r="D93" s="15">
        <v>97.374896469657131</v>
      </c>
      <c r="E93" s="15">
        <v>15.04591892941797</v>
      </c>
      <c r="F93" s="15">
        <v>93.097947051592385</v>
      </c>
      <c r="G93" s="16">
        <v>5350</v>
      </c>
    </row>
    <row r="94" spans="1:7" x14ac:dyDescent="0.2">
      <c r="A94" s="45" t="s">
        <v>124</v>
      </c>
      <c r="B94" s="46">
        <v>16.159247078985576</v>
      </c>
      <c r="C94" s="47">
        <v>16.20985502033686</v>
      </c>
      <c r="D94" s="47">
        <v>100.31318254559706</v>
      </c>
      <c r="E94" s="47">
        <v>16.665622810479164</v>
      </c>
      <c r="F94" s="47">
        <v>103.13365919227826</v>
      </c>
      <c r="G94" s="48">
        <v>8463</v>
      </c>
    </row>
    <row r="95" spans="1:7" x14ac:dyDescent="0.2">
      <c r="A95" s="39" t="s">
        <v>125</v>
      </c>
      <c r="B95" s="3">
        <v>17.6382123545194</v>
      </c>
      <c r="C95" s="15">
        <v>18.670229762363682</v>
      </c>
      <c r="D95" s="15">
        <v>105.85103176615203</v>
      </c>
      <c r="E95" s="15">
        <v>19.786836401962042</v>
      </c>
      <c r="F95" s="15">
        <v>112.18164292535067</v>
      </c>
      <c r="G95" s="16">
        <v>11999</v>
      </c>
    </row>
    <row r="96" spans="1:7" x14ac:dyDescent="0.2">
      <c r="A96" s="45" t="s">
        <v>126</v>
      </c>
      <c r="B96" s="46">
        <v>24.275295386909338</v>
      </c>
      <c r="C96" s="47">
        <v>26.671814748971016</v>
      </c>
      <c r="D96" s="47">
        <v>109.87225623361115</v>
      </c>
      <c r="E96" s="47">
        <v>28.135501081424135</v>
      </c>
      <c r="F96" s="47">
        <v>115.9017867053286</v>
      </c>
      <c r="G96" s="48">
        <v>16853</v>
      </c>
    </row>
    <row r="97" spans="1:7" ht="13.5" thickBot="1" x14ac:dyDescent="0.25">
      <c r="A97" s="49" t="s">
        <v>127</v>
      </c>
      <c r="B97" s="11">
        <v>10.007975642577518</v>
      </c>
      <c r="C97" s="12">
        <v>7.7140910191217076</v>
      </c>
      <c r="D97" s="14">
        <v>77.079434389340406</v>
      </c>
      <c r="E97" s="12">
        <v>6.4585000789042155</v>
      </c>
      <c r="F97" s="14">
        <v>64.53353115116947</v>
      </c>
      <c r="G97" s="13">
        <v>3462</v>
      </c>
    </row>
    <row r="98" spans="1:7" x14ac:dyDescent="0.2">
      <c r="A98" s="35" t="s">
        <v>128</v>
      </c>
      <c r="B98" s="36">
        <v>100</v>
      </c>
      <c r="C98" s="37">
        <v>100</v>
      </c>
      <c r="D98" s="37">
        <v>100</v>
      </c>
      <c r="E98" s="37">
        <v>100</v>
      </c>
      <c r="F98" s="37">
        <v>100</v>
      </c>
      <c r="G98" s="38">
        <v>47535</v>
      </c>
    </row>
    <row r="99" spans="1:7" x14ac:dyDescent="0.2">
      <c r="A99" s="39" t="s">
        <v>129</v>
      </c>
      <c r="B99" s="3">
        <v>36.000940417202386</v>
      </c>
      <c r="C99" s="15">
        <v>35.799735944742295</v>
      </c>
      <c r="D99" s="15">
        <v>99.441113287240825</v>
      </c>
      <c r="E99" s="15">
        <v>33.612153124284909</v>
      </c>
      <c r="F99" s="15">
        <v>93.364653075073448</v>
      </c>
      <c r="G99" s="16">
        <v>15024</v>
      </c>
    </row>
    <row r="100" spans="1:7" x14ac:dyDescent="0.2">
      <c r="A100" s="45" t="s">
        <v>130</v>
      </c>
      <c r="B100" s="46">
        <v>15.023932514327425</v>
      </c>
      <c r="C100" s="47">
        <v>14.988896070479669</v>
      </c>
      <c r="D100" s="47">
        <v>99.766795785229036</v>
      </c>
      <c r="E100" s="47">
        <v>14.933843825590968</v>
      </c>
      <c r="F100" s="47">
        <v>99.400365459239481</v>
      </c>
      <c r="G100" s="48">
        <v>6964</v>
      </c>
    </row>
    <row r="101" spans="1:7" x14ac:dyDescent="0.2">
      <c r="A101" s="39" t="s">
        <v>131</v>
      </c>
      <c r="B101" s="3">
        <v>38.967151425892673</v>
      </c>
      <c r="C101" s="15">
        <v>41.497276965656326</v>
      </c>
      <c r="D101" s="15">
        <v>106.49297022538438</v>
      </c>
      <c r="E101" s="15">
        <v>44.995502971219913</v>
      </c>
      <c r="F101" s="15">
        <v>115.47034187703429</v>
      </c>
      <c r="G101" s="16">
        <v>22085</v>
      </c>
    </row>
    <row r="102" spans="1:7" ht="13.5" thickBot="1" x14ac:dyDescent="0.25">
      <c r="A102" s="40" t="s">
        <v>132</v>
      </c>
      <c r="B102" s="41">
        <v>10.007975642577518</v>
      </c>
      <c r="C102" s="42">
        <v>7.7140910191217076</v>
      </c>
      <c r="D102" s="14">
        <v>77.079434389340406</v>
      </c>
      <c r="E102" s="42">
        <v>6.4585000789042155</v>
      </c>
      <c r="F102" s="14">
        <v>64.53353115116947</v>
      </c>
      <c r="G102" s="43">
        <v>3462</v>
      </c>
    </row>
    <row r="103" spans="1:7" x14ac:dyDescent="0.2">
      <c r="A103" s="44" t="s">
        <v>133</v>
      </c>
      <c r="B103" s="8">
        <v>100</v>
      </c>
      <c r="C103" s="9">
        <v>100</v>
      </c>
      <c r="D103" s="9">
        <v>100</v>
      </c>
      <c r="E103" s="9">
        <v>100</v>
      </c>
      <c r="F103" s="9">
        <v>100</v>
      </c>
      <c r="G103" s="10">
        <v>47535</v>
      </c>
    </row>
    <row r="104" spans="1:7" x14ac:dyDescent="0.2">
      <c r="A104" s="45" t="s">
        <v>134</v>
      </c>
      <c r="B104" s="46">
        <v>43.154666176542506</v>
      </c>
      <c r="C104" s="47">
        <v>43.063348632504308</v>
      </c>
      <c r="D104" s="47">
        <v>99.788394738903506</v>
      </c>
      <c r="E104" s="47">
        <v>41.142550702416884</v>
      </c>
      <c r="F104" s="47">
        <v>95.337432420646678</v>
      </c>
      <c r="G104" s="48">
        <v>18327</v>
      </c>
    </row>
    <row r="105" spans="1:7" x14ac:dyDescent="0.2">
      <c r="A105" s="39" t="s">
        <v>135</v>
      </c>
      <c r="B105" s="3">
        <v>22.002655123472408</v>
      </c>
      <c r="C105" s="15">
        <v>22.04342733298688</v>
      </c>
      <c r="D105" s="15">
        <v>100.18530586097755</v>
      </c>
      <c r="E105" s="15">
        <v>21.236370427135899</v>
      </c>
      <c r="F105" s="15">
        <v>96.517308061066515</v>
      </c>
      <c r="G105" s="16">
        <v>8706</v>
      </c>
    </row>
    <row r="106" spans="1:7" x14ac:dyDescent="0.2">
      <c r="A106" s="45" t="s">
        <v>136</v>
      </c>
      <c r="B106" s="46">
        <v>11.725715873176595</v>
      </c>
      <c r="C106" s="47">
        <v>11.794177428910993</v>
      </c>
      <c r="D106" s="47">
        <v>100.58385821791067</v>
      </c>
      <c r="E106" s="47">
        <v>11.132446628967809</v>
      </c>
      <c r="F106" s="47">
        <v>94.940443290409831</v>
      </c>
      <c r="G106" s="48">
        <v>5099</v>
      </c>
    </row>
    <row r="107" spans="1:7" x14ac:dyDescent="0.2">
      <c r="A107" s="39" t="s">
        <v>137</v>
      </c>
      <c r="B107" s="3">
        <v>5.2017290357565127</v>
      </c>
      <c r="C107" s="15">
        <v>5.2456045767643209</v>
      </c>
      <c r="D107" s="15">
        <v>100.8434799411159</v>
      </c>
      <c r="E107" s="15">
        <v>5.1209021591689465</v>
      </c>
      <c r="F107" s="15">
        <v>98.446153653295568</v>
      </c>
      <c r="G107" s="16">
        <v>2508</v>
      </c>
    </row>
    <row r="108" spans="1:7" x14ac:dyDescent="0.2">
      <c r="A108" s="45" t="s">
        <v>138</v>
      </c>
      <c r="B108" s="46">
        <v>4.2245661441369879</v>
      </c>
      <c r="C108" s="47">
        <v>3.980139293842111</v>
      </c>
      <c r="D108" s="47">
        <v>94.214154969875395</v>
      </c>
      <c r="E108" s="47">
        <v>3.6528314871442342</v>
      </c>
      <c r="F108" s="47">
        <v>86.466429037068607</v>
      </c>
      <c r="G108" s="48">
        <v>2014</v>
      </c>
    </row>
    <row r="109" spans="1:7" x14ac:dyDescent="0.2">
      <c r="A109" s="39" t="s">
        <v>139</v>
      </c>
      <c r="B109" s="3">
        <v>2.7311751032563518</v>
      </c>
      <c r="C109" s="15">
        <v>2.7068237549860195</v>
      </c>
      <c r="D109" s="15">
        <v>99.108393004853539</v>
      </c>
      <c r="E109" s="15">
        <v>2.6229025664582566</v>
      </c>
      <c r="F109" s="15">
        <v>96.03567941619697</v>
      </c>
      <c r="G109" s="16">
        <v>1323</v>
      </c>
    </row>
    <row r="110" spans="1:7" x14ac:dyDescent="0.2">
      <c r="A110" s="45" t="s">
        <v>140</v>
      </c>
      <c r="B110" s="46">
        <v>1.0300034965526579</v>
      </c>
      <c r="C110" s="47">
        <v>1.0555017568941703</v>
      </c>
      <c r="D110" s="47">
        <v>102.47555085267702</v>
      </c>
      <c r="E110" s="47">
        <v>1.1107818349412082</v>
      </c>
      <c r="F110" s="47">
        <v>107.84253050197492</v>
      </c>
      <c r="G110" s="48">
        <v>437</v>
      </c>
    </row>
    <row r="111" spans="1:7" x14ac:dyDescent="0.2">
      <c r="A111" s="39" t="s">
        <v>141</v>
      </c>
      <c r="B111" s="3">
        <v>1.4075946342966046</v>
      </c>
      <c r="C111" s="15">
        <v>1.3611020801121014</v>
      </c>
      <c r="D111" s="15">
        <v>96.697021070435085</v>
      </c>
      <c r="E111" s="15">
        <v>1.2415303317293898</v>
      </c>
      <c r="F111" s="15">
        <v>88.202263739787583</v>
      </c>
      <c r="G111" s="16">
        <v>755</v>
      </c>
    </row>
    <row r="112" spans="1:7" x14ac:dyDescent="0.2">
      <c r="A112" s="45" t="s">
        <v>142</v>
      </c>
      <c r="B112" s="46">
        <v>0.11706030399334047</v>
      </c>
      <c r="C112" s="47">
        <v>0.13322480636388326</v>
      </c>
      <c r="D112" s="47">
        <v>113.80869673075715</v>
      </c>
      <c r="E112" s="47">
        <v>0.14053819638321627</v>
      </c>
      <c r="F112" s="17">
        <v>120.05623733149665</v>
      </c>
      <c r="G112" s="48">
        <v>57</v>
      </c>
    </row>
    <row r="113" spans="1:7" x14ac:dyDescent="0.2">
      <c r="A113" s="39" t="s">
        <v>143</v>
      </c>
      <c r="B113" s="3">
        <v>0.17651666841374908</v>
      </c>
      <c r="C113" s="15">
        <v>0.15699511161586457</v>
      </c>
      <c r="D113" s="15">
        <v>88.940672304030443</v>
      </c>
      <c r="E113" s="15">
        <v>0.13005220340444254</v>
      </c>
      <c r="F113" s="18">
        <v>73.677009980499164</v>
      </c>
      <c r="G113" s="16">
        <v>74</v>
      </c>
    </row>
    <row r="114" spans="1:7" x14ac:dyDescent="0.2">
      <c r="A114" s="45" t="s">
        <v>144</v>
      </c>
      <c r="B114" s="46">
        <v>5.0282206987134712</v>
      </c>
      <c r="C114" s="47">
        <v>4.9210327274422232</v>
      </c>
      <c r="D114" s="47">
        <v>97.868272343362463</v>
      </c>
      <c r="E114" s="47">
        <v>4.6936681783341498</v>
      </c>
      <c r="F114" s="47">
        <v>93.346502860049071</v>
      </c>
      <c r="G114" s="48">
        <v>2307</v>
      </c>
    </row>
    <row r="115" spans="1:7" x14ac:dyDescent="0.2">
      <c r="A115" s="39" t="s">
        <v>145</v>
      </c>
      <c r="B115" s="3">
        <v>0.77884588350499606</v>
      </c>
      <c r="C115" s="15">
        <v>0.71121857591451276</v>
      </c>
      <c r="D115" s="15">
        <v>91.316984653479324</v>
      </c>
      <c r="E115" s="15">
        <v>0.60011721821312713</v>
      </c>
      <c r="F115" s="18">
        <v>77.052114021897836</v>
      </c>
      <c r="G115" s="16">
        <v>190</v>
      </c>
    </row>
    <row r="116" spans="1:7" x14ac:dyDescent="0.2">
      <c r="A116" s="45" t="s">
        <v>146</v>
      </c>
      <c r="B116" s="46">
        <v>38.299116495405158</v>
      </c>
      <c r="C116" s="47">
        <v>40.883485290031231</v>
      </c>
      <c r="D116" s="47">
        <v>106.74785486222933</v>
      </c>
      <c r="E116" s="47">
        <v>44.482261255673372</v>
      </c>
      <c r="F116" s="47">
        <v>116.14435351533507</v>
      </c>
      <c r="G116" s="48">
        <v>21926</v>
      </c>
    </row>
    <row r="117" spans="1:7" ht="13.5" thickBot="1" x14ac:dyDescent="0.25">
      <c r="A117" s="49" t="s">
        <v>147</v>
      </c>
      <c r="B117" s="11">
        <v>10.007975642577518</v>
      </c>
      <c r="C117" s="12">
        <v>7.7140910191217076</v>
      </c>
      <c r="D117" s="14">
        <v>77.079434389340406</v>
      </c>
      <c r="E117" s="12">
        <v>6.4585000789042155</v>
      </c>
      <c r="F117" s="14">
        <v>64.53353115116947</v>
      </c>
      <c r="G117" s="13">
        <v>3462</v>
      </c>
    </row>
    <row r="118" spans="1:7" x14ac:dyDescent="0.2">
      <c r="A118" s="35" t="s">
        <v>148</v>
      </c>
      <c r="B118" s="36">
        <v>100</v>
      </c>
      <c r="C118" s="37">
        <v>100</v>
      </c>
      <c r="D118" s="37">
        <v>100</v>
      </c>
      <c r="E118" s="37">
        <v>100</v>
      </c>
      <c r="F118" s="37">
        <v>100</v>
      </c>
      <c r="G118" s="38">
        <v>47535</v>
      </c>
    </row>
    <row r="119" spans="1:7" x14ac:dyDescent="0.2">
      <c r="A119" s="39" t="s">
        <v>149</v>
      </c>
      <c r="B119" s="3">
        <v>15.739581828863431</v>
      </c>
      <c r="C119" s="15">
        <v>13.258178397685391</v>
      </c>
      <c r="D119" s="15">
        <v>84.234629241371508</v>
      </c>
      <c r="E119" s="15">
        <v>10.783996003414407</v>
      </c>
      <c r="F119" s="18">
        <v>68.51513668322869</v>
      </c>
      <c r="G119" s="16">
        <v>3050</v>
      </c>
    </row>
    <row r="120" spans="1:7" x14ac:dyDescent="0.2">
      <c r="A120" s="45" t="s">
        <v>150</v>
      </c>
      <c r="B120" s="46">
        <v>14.745213346228029</v>
      </c>
      <c r="C120" s="47">
        <v>14.915109379476982</v>
      </c>
      <c r="D120" s="47">
        <v>101.15221142793715</v>
      </c>
      <c r="E120" s="47">
        <v>14.915503400321835</v>
      </c>
      <c r="F120" s="47">
        <v>101.15488362287664</v>
      </c>
      <c r="G120" s="48">
        <v>3214</v>
      </c>
    </row>
    <row r="121" spans="1:7" x14ac:dyDescent="0.2">
      <c r="A121" s="39" t="s">
        <v>151</v>
      </c>
      <c r="B121" s="3">
        <v>13.996765478501905</v>
      </c>
      <c r="C121" s="15">
        <v>14.417743533364474</v>
      </c>
      <c r="D121" s="15">
        <v>103.00768099250618</v>
      </c>
      <c r="E121" s="15">
        <v>15.78035357201043</v>
      </c>
      <c r="F121" s="15">
        <v>112.74285902873774</v>
      </c>
      <c r="G121" s="16">
        <v>5798</v>
      </c>
    </row>
    <row r="122" spans="1:7" x14ac:dyDescent="0.2">
      <c r="A122" s="45" t="s">
        <v>152</v>
      </c>
      <c r="B122" s="46">
        <v>25.031649433522375</v>
      </c>
      <c r="C122" s="47">
        <v>25.583493104709294</v>
      </c>
      <c r="D122" s="47">
        <v>102.20458373169726</v>
      </c>
      <c r="E122" s="47">
        <v>26.214205938419934</v>
      </c>
      <c r="F122" s="47">
        <v>104.72424523217346</v>
      </c>
      <c r="G122" s="48">
        <v>15527</v>
      </c>
    </row>
    <row r="123" spans="1:7" ht="13.5" thickBot="1" x14ac:dyDescent="0.25">
      <c r="A123" s="49" t="s">
        <v>153</v>
      </c>
      <c r="B123" s="11">
        <v>30.486789912884266</v>
      </c>
      <c r="C123" s="12">
        <v>31.825475584763861</v>
      </c>
      <c r="D123" s="12">
        <v>104.39103518509124</v>
      </c>
      <c r="E123" s="12">
        <v>32.305941085833403</v>
      </c>
      <c r="F123" s="12">
        <v>105.96701449430178</v>
      </c>
      <c r="G123" s="13">
        <v>19946</v>
      </c>
    </row>
    <row r="124" spans="1:7" x14ac:dyDescent="0.2">
      <c r="A124" s="35" t="s">
        <v>154</v>
      </c>
      <c r="B124" s="36">
        <v>100</v>
      </c>
      <c r="C124" s="37">
        <v>100</v>
      </c>
      <c r="D124" s="37">
        <v>100</v>
      </c>
      <c r="E124" s="37">
        <v>100</v>
      </c>
      <c r="F124" s="37">
        <v>100</v>
      </c>
      <c r="G124" s="38">
        <v>47535</v>
      </c>
    </row>
    <row r="125" spans="1:7" x14ac:dyDescent="0.2">
      <c r="A125" s="39" t="s">
        <v>155</v>
      </c>
      <c r="B125" s="3">
        <v>58.881325532101499</v>
      </c>
      <c r="C125" s="15">
        <v>59.769824501724997</v>
      </c>
      <c r="D125" s="15">
        <v>101.50896563824654</v>
      </c>
      <c r="E125" s="15">
        <v>61.0393230055979</v>
      </c>
      <c r="F125" s="15">
        <v>103.66499472285128</v>
      </c>
      <c r="G125" s="16">
        <v>28196</v>
      </c>
    </row>
    <row r="126" spans="1:7" ht="13.5" thickBot="1" x14ac:dyDescent="0.25">
      <c r="A126" s="40" t="s">
        <v>156</v>
      </c>
      <c r="B126" s="41">
        <v>41.118674467898501</v>
      </c>
      <c r="C126" s="42">
        <v>40.230175498274996</v>
      </c>
      <c r="D126" s="42">
        <v>97.839183823113842</v>
      </c>
      <c r="E126" s="42">
        <v>38.960676994402107</v>
      </c>
      <c r="F126" s="42">
        <v>94.751782489532459</v>
      </c>
      <c r="G126" s="43">
        <v>19339</v>
      </c>
    </row>
    <row r="127" spans="1:7" x14ac:dyDescent="0.2">
      <c r="A127" s="44" t="s">
        <v>157</v>
      </c>
      <c r="B127" s="8">
        <v>100</v>
      </c>
      <c r="C127" s="9">
        <v>100</v>
      </c>
      <c r="D127" s="9">
        <v>100</v>
      </c>
      <c r="E127" s="9">
        <v>100</v>
      </c>
      <c r="F127" s="9">
        <v>100</v>
      </c>
      <c r="G127" s="10">
        <v>47535</v>
      </c>
    </row>
    <row r="128" spans="1:7" x14ac:dyDescent="0.2">
      <c r="A128" s="45" t="s">
        <v>158</v>
      </c>
      <c r="B128" s="46">
        <v>14.351497757187023</v>
      </c>
      <c r="C128" s="47">
        <v>14.412084497556188</v>
      </c>
      <c r="D128" s="47">
        <v>100.42216318738457</v>
      </c>
      <c r="E128" s="47">
        <v>14.548686303597675</v>
      </c>
      <c r="F128" s="47">
        <v>101.37399280372603</v>
      </c>
      <c r="G128" s="48">
        <v>6790</v>
      </c>
    </row>
    <row r="129" spans="1:7" x14ac:dyDescent="0.2">
      <c r="A129" s="39" t="s">
        <v>159</v>
      </c>
      <c r="B129" s="3">
        <v>16.948409832991011</v>
      </c>
      <c r="C129" s="15">
        <v>17.04935169459285</v>
      </c>
      <c r="D129" s="15">
        <v>100.59558308181427</v>
      </c>
      <c r="E129" s="15">
        <v>17.030980907382425</v>
      </c>
      <c r="F129" s="15">
        <v>100.48719068753391</v>
      </c>
      <c r="G129" s="16">
        <v>8277</v>
      </c>
    </row>
    <row r="130" spans="1:7" ht="13.5" thickBot="1" x14ac:dyDescent="0.25">
      <c r="A130" s="40" t="s">
        <v>160</v>
      </c>
      <c r="B130" s="41">
        <v>68.700092409821963</v>
      </c>
      <c r="C130" s="42">
        <v>68.538563807850963</v>
      </c>
      <c r="D130" s="42">
        <v>99.764878624897008</v>
      </c>
      <c r="E130" s="42">
        <v>68.420332789019909</v>
      </c>
      <c r="F130" s="42">
        <v>99.59278130350512</v>
      </c>
      <c r="G130" s="43">
        <v>32468</v>
      </c>
    </row>
    <row r="131" spans="1:7" x14ac:dyDescent="0.2">
      <c r="A131" s="44" t="s">
        <v>161</v>
      </c>
      <c r="B131" s="8">
        <v>100</v>
      </c>
      <c r="C131" s="9">
        <v>100</v>
      </c>
      <c r="D131" s="9">
        <v>100</v>
      </c>
      <c r="E131" s="9">
        <v>100</v>
      </c>
      <c r="F131" s="9">
        <v>100</v>
      </c>
      <c r="G131" s="10">
        <v>47535</v>
      </c>
    </row>
    <row r="132" spans="1:7" x14ac:dyDescent="0.2">
      <c r="A132" s="45" t="s">
        <v>162</v>
      </c>
      <c r="B132" s="46">
        <v>25.142709460074038</v>
      </c>
      <c r="C132" s="47">
        <v>25.869806922052739</v>
      </c>
      <c r="D132" s="47">
        <v>102.89188189177986</v>
      </c>
      <c r="E132" s="47">
        <v>26.540565663663546</v>
      </c>
      <c r="F132" s="47">
        <v>105.55968801138664</v>
      </c>
      <c r="G132" s="48">
        <v>12007</v>
      </c>
    </row>
    <row r="133" spans="1:7" x14ac:dyDescent="0.2">
      <c r="A133" s="39" t="s">
        <v>163</v>
      </c>
      <c r="B133" s="3">
        <v>16.857399498845432</v>
      </c>
      <c r="C133" s="15">
        <v>17.151299907108633</v>
      </c>
      <c r="D133" s="15">
        <v>101.74345045499652</v>
      </c>
      <c r="E133" s="15">
        <v>18.177309214915756</v>
      </c>
      <c r="F133" s="15">
        <v>107.82985368627423</v>
      </c>
      <c r="G133" s="16">
        <v>7953</v>
      </c>
    </row>
    <row r="134" spans="1:7" ht="13.5" thickBot="1" x14ac:dyDescent="0.25">
      <c r="A134" s="40" t="s">
        <v>164</v>
      </c>
      <c r="B134" s="41">
        <v>57.999891041080531</v>
      </c>
      <c r="C134" s="42">
        <v>56.978893170838631</v>
      </c>
      <c r="D134" s="42">
        <v>98.239655537423772</v>
      </c>
      <c r="E134" s="42">
        <v>55.282125121420712</v>
      </c>
      <c r="F134" s="42">
        <v>95.314187887465408</v>
      </c>
      <c r="G134" s="43">
        <v>27575</v>
      </c>
    </row>
    <row r="135" spans="1:7" x14ac:dyDescent="0.2">
      <c r="A135" s="44" t="s">
        <v>165</v>
      </c>
      <c r="B135" s="8">
        <v>100</v>
      </c>
      <c r="C135" s="9">
        <v>100</v>
      </c>
      <c r="D135" s="9">
        <v>100</v>
      </c>
      <c r="E135" s="9">
        <v>100</v>
      </c>
      <c r="F135" s="9">
        <v>100</v>
      </c>
      <c r="G135" s="10">
        <v>47535</v>
      </c>
    </row>
    <row r="136" spans="1:7" x14ac:dyDescent="0.2">
      <c r="A136" s="45" t="s">
        <v>166</v>
      </c>
      <c r="B136" s="46">
        <v>57.154962510409632</v>
      </c>
      <c r="C136" s="47">
        <v>61.314007691154515</v>
      </c>
      <c r="D136" s="47">
        <v>107.27678752302111</v>
      </c>
      <c r="E136" s="47">
        <v>69.205105207573553</v>
      </c>
      <c r="F136" s="17">
        <v>121.08328335438804</v>
      </c>
      <c r="G136" s="48">
        <v>30008</v>
      </c>
    </row>
    <row r="137" spans="1:7" x14ac:dyDescent="0.2">
      <c r="A137" s="39" t="s">
        <v>167</v>
      </c>
      <c r="B137" s="3">
        <v>7.1567327836154062</v>
      </c>
      <c r="C137" s="15">
        <v>7.2409721081758152</v>
      </c>
      <c r="D137" s="15">
        <v>101.17706399145244</v>
      </c>
      <c r="E137" s="15">
        <v>6.0331516692840008</v>
      </c>
      <c r="F137" s="15">
        <v>84.300362353842146</v>
      </c>
      <c r="G137" s="16">
        <v>3751</v>
      </c>
    </row>
    <row r="138" spans="1:7" x14ac:dyDescent="0.2">
      <c r="A138" s="45" t="s">
        <v>168</v>
      </c>
      <c r="B138" s="46">
        <v>11.942142367700409</v>
      </c>
      <c r="C138" s="47">
        <v>11.410107600621386</v>
      </c>
      <c r="D138" s="47">
        <v>95.544896797428876</v>
      </c>
      <c r="E138" s="47">
        <v>9.4212310760023286</v>
      </c>
      <c r="F138" s="18">
        <v>78.890627710850936</v>
      </c>
      <c r="G138" s="48">
        <v>6104</v>
      </c>
    </row>
    <row r="139" spans="1:7" ht="13.5" thickBot="1" x14ac:dyDescent="0.25">
      <c r="A139" s="49" t="s">
        <v>169</v>
      </c>
      <c r="B139" s="11">
        <v>23.746162338274544</v>
      </c>
      <c r="C139" s="12">
        <v>20.034912600048283</v>
      </c>
      <c r="D139" s="12">
        <v>84.371159914777493</v>
      </c>
      <c r="E139" s="12">
        <v>15.340512047140123</v>
      </c>
      <c r="F139" s="14">
        <v>64.602068446293643</v>
      </c>
      <c r="G139" s="13">
        <v>7672</v>
      </c>
    </row>
    <row r="140" spans="1:7" x14ac:dyDescent="0.2">
      <c r="A140" s="35" t="s">
        <v>170</v>
      </c>
      <c r="B140" s="36">
        <v>100</v>
      </c>
      <c r="C140" s="37">
        <v>100</v>
      </c>
      <c r="D140" s="37">
        <v>100</v>
      </c>
      <c r="E140" s="37">
        <v>100</v>
      </c>
      <c r="F140" s="37">
        <v>100</v>
      </c>
      <c r="G140" s="38">
        <v>47535</v>
      </c>
    </row>
    <row r="141" spans="1:7" x14ac:dyDescent="0.2">
      <c r="A141" s="39" t="s">
        <v>171</v>
      </c>
      <c r="B141" s="3">
        <v>2.3675533531157993</v>
      </c>
      <c r="C141" s="15">
        <v>2.2307186779994228</v>
      </c>
      <c r="D141" s="15">
        <v>94.220418520398013</v>
      </c>
      <c r="E141" s="15">
        <v>2.0328418333549831</v>
      </c>
      <c r="F141" s="15">
        <v>85.862556409961286</v>
      </c>
      <c r="G141" s="16">
        <v>264</v>
      </c>
    </row>
    <row r="142" spans="1:7" x14ac:dyDescent="0.2">
      <c r="A142" s="45" t="s">
        <v>172</v>
      </c>
      <c r="B142" s="46">
        <v>4.51464222500414</v>
      </c>
      <c r="C142" s="47">
        <v>3.5709301364435184</v>
      </c>
      <c r="D142" s="18">
        <v>79.096636200009044</v>
      </c>
      <c r="E142" s="47">
        <v>2.4599999187056194</v>
      </c>
      <c r="F142" s="18">
        <v>54.489365847885395</v>
      </c>
      <c r="G142" s="48">
        <v>383</v>
      </c>
    </row>
    <row r="143" spans="1:7" x14ac:dyDescent="0.2">
      <c r="A143" s="39" t="s">
        <v>173</v>
      </c>
      <c r="B143" s="3">
        <v>2.2300837402422333</v>
      </c>
      <c r="C143" s="15">
        <v>1.8949472665526985</v>
      </c>
      <c r="D143" s="15">
        <v>84.972022904703479</v>
      </c>
      <c r="E143" s="15">
        <v>1.7011329968201521</v>
      </c>
      <c r="F143" s="18">
        <v>76.281126404489797</v>
      </c>
      <c r="G143" s="16">
        <v>197</v>
      </c>
    </row>
    <row r="144" spans="1:7" x14ac:dyDescent="0.2">
      <c r="A144" s="45" t="s">
        <v>174</v>
      </c>
      <c r="B144" s="46">
        <v>2.8265847493256762</v>
      </c>
      <c r="C144" s="47">
        <v>2.8922676467485733</v>
      </c>
      <c r="D144" s="47">
        <v>102.32375475168635</v>
      </c>
      <c r="E144" s="47">
        <v>2.9294794758748006</v>
      </c>
      <c r="F144" s="47">
        <v>103.64024912303343</v>
      </c>
      <c r="G144" s="48">
        <v>289</v>
      </c>
    </row>
    <row r="145" spans="1:7" x14ac:dyDescent="0.2">
      <c r="A145" s="39" t="s">
        <v>175</v>
      </c>
      <c r="B145" s="3">
        <v>1.5235520765440922</v>
      </c>
      <c r="C145" s="15">
        <v>1.5436334830328506</v>
      </c>
      <c r="D145" s="15">
        <v>101.31806498759855</v>
      </c>
      <c r="E145" s="15">
        <v>1.5428205863754416</v>
      </c>
      <c r="F145" s="15">
        <v>101.26470963008083</v>
      </c>
      <c r="G145" s="16">
        <v>125</v>
      </c>
    </row>
    <row r="146" spans="1:7" x14ac:dyDescent="0.2">
      <c r="A146" s="45" t="s">
        <v>176</v>
      </c>
      <c r="B146" s="46">
        <v>4.0241463937994579</v>
      </c>
      <c r="C146" s="47">
        <v>4.0160993291685685</v>
      </c>
      <c r="D146" s="47">
        <v>99.800030519682664</v>
      </c>
      <c r="E146" s="47">
        <v>3.9535142902177016</v>
      </c>
      <c r="F146" s="47">
        <v>98.244792890969663</v>
      </c>
      <c r="G146" s="48">
        <v>273</v>
      </c>
    </row>
    <row r="147" spans="1:7" x14ac:dyDescent="0.2">
      <c r="A147" s="39" t="s">
        <v>177</v>
      </c>
      <c r="B147" s="3">
        <v>2.9649273207784157</v>
      </c>
      <c r="C147" s="15">
        <v>2.2148438759597262</v>
      </c>
      <c r="D147" s="18">
        <v>74.701455932425304</v>
      </c>
      <c r="E147" s="15">
        <v>1.68402144598721</v>
      </c>
      <c r="F147" s="18">
        <v>56.798068343377977</v>
      </c>
      <c r="G147" s="16">
        <v>1052</v>
      </c>
    </row>
    <row r="148" spans="1:7" x14ac:dyDescent="0.2">
      <c r="A148" s="45" t="s">
        <v>178</v>
      </c>
      <c r="B148" s="46">
        <v>3.6623751897228414</v>
      </c>
      <c r="C148" s="47">
        <v>3.3467384407300251</v>
      </c>
      <c r="D148" s="47">
        <v>91.381638072512644</v>
      </c>
      <c r="E148" s="47">
        <v>2.9059998085464418</v>
      </c>
      <c r="F148" s="18">
        <v>79.347408662583248</v>
      </c>
      <c r="G148" s="48">
        <v>1154</v>
      </c>
    </row>
    <row r="149" spans="1:7" x14ac:dyDescent="0.2">
      <c r="A149" s="39" t="s">
        <v>179</v>
      </c>
      <c r="B149" s="3">
        <v>3.3229235877348779</v>
      </c>
      <c r="C149" s="15">
        <v>3.2111681910945702</v>
      </c>
      <c r="D149" s="15">
        <v>96.636835193779234</v>
      </c>
      <c r="E149" s="15">
        <v>3.2347034775842243</v>
      </c>
      <c r="F149" s="15">
        <v>97.345105663088972</v>
      </c>
      <c r="G149" s="16">
        <v>1389</v>
      </c>
    </row>
    <row r="150" spans="1:7" x14ac:dyDescent="0.2">
      <c r="A150" s="45" t="s">
        <v>180</v>
      </c>
      <c r="B150" s="46">
        <v>7.5268467611620675</v>
      </c>
      <c r="C150" s="47">
        <v>7.7786202619652132</v>
      </c>
      <c r="D150" s="47">
        <v>103.34500633256249</v>
      </c>
      <c r="E150" s="47">
        <v>7.9071086893863631</v>
      </c>
      <c r="F150" s="47">
        <v>105.05207479693112</v>
      </c>
      <c r="G150" s="48">
        <v>2057</v>
      </c>
    </row>
    <row r="151" spans="1:7" x14ac:dyDescent="0.2">
      <c r="A151" s="39" t="s">
        <v>181</v>
      </c>
      <c r="B151" s="3">
        <v>3.2920247532715323</v>
      </c>
      <c r="C151" s="15">
        <v>2.9239636662918853</v>
      </c>
      <c r="D151" s="15">
        <v>88.819613624901308</v>
      </c>
      <c r="E151" s="15">
        <v>2.5848996368215293</v>
      </c>
      <c r="F151" s="18">
        <v>78.520054694385905</v>
      </c>
      <c r="G151" s="16">
        <v>2066</v>
      </c>
    </row>
    <row r="152" spans="1:7" x14ac:dyDescent="0.2">
      <c r="A152" s="45" t="s">
        <v>182</v>
      </c>
      <c r="B152" s="46">
        <v>2.0512901029400288</v>
      </c>
      <c r="C152" s="47">
        <v>1.9532331698264311</v>
      </c>
      <c r="D152" s="47">
        <v>95.219743274095819</v>
      </c>
      <c r="E152" s="47">
        <v>1.8822433778508705</v>
      </c>
      <c r="F152" s="47">
        <v>91.759004499321151</v>
      </c>
      <c r="G152" s="48">
        <v>1189</v>
      </c>
    </row>
    <row r="153" spans="1:7" x14ac:dyDescent="0.2">
      <c r="A153" s="39" t="s">
        <v>183</v>
      </c>
      <c r="B153" s="3">
        <v>5.7175570703852676</v>
      </c>
      <c r="C153" s="15">
        <v>5.477835505699435</v>
      </c>
      <c r="D153" s="15">
        <v>95.807272901087458</v>
      </c>
      <c r="E153" s="15">
        <v>5.1198738692875878</v>
      </c>
      <c r="F153" s="15">
        <v>89.546528460669904</v>
      </c>
      <c r="G153" s="16">
        <v>4525</v>
      </c>
    </row>
    <row r="154" spans="1:7" x14ac:dyDescent="0.2">
      <c r="A154" s="45" t="s">
        <v>184</v>
      </c>
      <c r="B154" s="46">
        <v>4.577137875515545</v>
      </c>
      <c r="C154" s="47">
        <v>4.6797282358536592</v>
      </c>
      <c r="D154" s="47">
        <v>102.24136486879497</v>
      </c>
      <c r="E154" s="47">
        <v>4.6773016504546723</v>
      </c>
      <c r="F154" s="47">
        <v>102.18834952459991</v>
      </c>
      <c r="G154" s="48">
        <v>3848</v>
      </c>
    </row>
    <row r="155" spans="1:7" x14ac:dyDescent="0.2">
      <c r="A155" s="39" t="s">
        <v>185</v>
      </c>
      <c r="B155" s="3">
        <v>13.026518300823012</v>
      </c>
      <c r="C155" s="15">
        <v>13.600568406762271</v>
      </c>
      <c r="D155" s="15">
        <v>104.40678078886965</v>
      </c>
      <c r="E155" s="15">
        <v>14.449006328800085</v>
      </c>
      <c r="F155" s="15">
        <v>110.91994034881293</v>
      </c>
      <c r="G155" s="16">
        <v>5946</v>
      </c>
    </row>
    <row r="156" spans="1:7" x14ac:dyDescent="0.2">
      <c r="A156" s="45" t="s">
        <v>186</v>
      </c>
      <c r="B156" s="46">
        <v>2.2872850860334788</v>
      </c>
      <c r="C156" s="47">
        <v>2.244729971491414</v>
      </c>
      <c r="D156" s="47">
        <v>98.139492326430457</v>
      </c>
      <c r="E156" s="47">
        <v>2.4046545808175321</v>
      </c>
      <c r="F156" s="47">
        <v>105.13138897729583</v>
      </c>
      <c r="G156" s="48">
        <v>1604</v>
      </c>
    </row>
    <row r="157" spans="1:7" x14ac:dyDescent="0.2">
      <c r="A157" s="39" t="s">
        <v>187</v>
      </c>
      <c r="B157" s="3">
        <v>6.3624807544937561</v>
      </c>
      <c r="C157" s="15">
        <v>6.6929113030119129</v>
      </c>
      <c r="D157" s="15">
        <v>105.19342315157145</v>
      </c>
      <c r="E157" s="15">
        <v>7.5532490917738286</v>
      </c>
      <c r="F157" s="15">
        <v>118.71547252129675</v>
      </c>
      <c r="G157" s="16">
        <v>2745</v>
      </c>
    </row>
    <row r="158" spans="1:7" x14ac:dyDescent="0.2">
      <c r="A158" s="45" t="s">
        <v>188</v>
      </c>
      <c r="B158" s="46">
        <v>4.6922581371146768</v>
      </c>
      <c r="C158" s="47">
        <v>4.6658910010478349</v>
      </c>
      <c r="D158" s="47">
        <v>99.438071493588893</v>
      </c>
      <c r="E158" s="47">
        <v>4.0380869501278047</v>
      </c>
      <c r="F158" s="47">
        <v>86.058499599318083</v>
      </c>
      <c r="G158" s="48">
        <v>2852</v>
      </c>
    </row>
    <row r="159" spans="1:7" x14ac:dyDescent="0.2">
      <c r="A159" s="39" t="s">
        <v>189</v>
      </c>
      <c r="B159" s="3">
        <v>2.7215473434289579</v>
      </c>
      <c r="C159" s="15">
        <v>2.882106831859812</v>
      </c>
      <c r="D159" s="15">
        <v>105.89956624559618</v>
      </c>
      <c r="E159" s="15">
        <v>2.7042787005597901</v>
      </c>
      <c r="F159" s="15">
        <v>99.365484384798165</v>
      </c>
      <c r="G159" s="16">
        <v>1611</v>
      </c>
    </row>
    <row r="160" spans="1:7" x14ac:dyDescent="0.2">
      <c r="A160" s="45" t="s">
        <v>190</v>
      </c>
      <c r="B160" s="46">
        <v>7.7677277431623057</v>
      </c>
      <c r="C160" s="47">
        <v>8.4140118969418118</v>
      </c>
      <c r="D160" s="47">
        <v>108.32011851018351</v>
      </c>
      <c r="E160" s="47">
        <v>8.6228822278958503</v>
      </c>
      <c r="F160" s="47">
        <v>111.00906871364423</v>
      </c>
      <c r="G160" s="48">
        <v>6398</v>
      </c>
    </row>
    <row r="161" spans="1:7" ht="13.5" thickBot="1" x14ac:dyDescent="0.25">
      <c r="A161" s="49" t="s">
        <v>191</v>
      </c>
      <c r="B161" s="11">
        <v>12.540537435401838</v>
      </c>
      <c r="C161" s="12">
        <v>13.765052701518366</v>
      </c>
      <c r="D161" s="12">
        <v>109.76445604842844</v>
      </c>
      <c r="E161" s="12">
        <v>15.611901062757521</v>
      </c>
      <c r="F161" s="19">
        <v>124.49148326518487</v>
      </c>
      <c r="G161" s="13">
        <v>7568</v>
      </c>
    </row>
    <row r="162" spans="1:7" x14ac:dyDescent="0.2">
      <c r="A162" s="35" t="s">
        <v>192</v>
      </c>
      <c r="B162" s="36">
        <v>100</v>
      </c>
      <c r="C162" s="37">
        <v>100</v>
      </c>
      <c r="D162" s="37">
        <v>100</v>
      </c>
      <c r="E162" s="37">
        <v>100</v>
      </c>
      <c r="F162" s="37">
        <v>100</v>
      </c>
      <c r="G162" s="38">
        <v>47535</v>
      </c>
    </row>
    <row r="163" spans="1:7" x14ac:dyDescent="0.2">
      <c r="A163" s="39" t="s">
        <v>193</v>
      </c>
      <c r="B163" s="3">
        <v>25.73714029273345</v>
      </c>
      <c r="C163" s="15">
        <v>23.740123338120874</v>
      </c>
      <c r="D163" s="15">
        <v>92.240719318857629</v>
      </c>
      <c r="E163" s="15">
        <v>21.391066124195678</v>
      </c>
      <c r="F163" s="15">
        <v>83.113608897081576</v>
      </c>
      <c r="G163" s="16">
        <v>9776</v>
      </c>
    </row>
    <row r="164" spans="1:7" x14ac:dyDescent="0.2">
      <c r="A164" s="45" t="s">
        <v>194</v>
      </c>
      <c r="B164" s="46">
        <v>71.568176784741325</v>
      </c>
      <c r="C164" s="47">
        <v>73.93971744127073</v>
      </c>
      <c r="D164" s="47">
        <v>103.31368041365982</v>
      </c>
      <c r="E164" s="47">
        <v>76.455152815481014</v>
      </c>
      <c r="F164" s="47">
        <v>106.82842046603822</v>
      </c>
      <c r="G164" s="48">
        <v>36813</v>
      </c>
    </row>
    <row r="165" spans="1:7" ht="13.5" thickBot="1" x14ac:dyDescent="0.25">
      <c r="A165" s="49" t="s">
        <v>195</v>
      </c>
      <c r="B165" s="11">
        <v>2.6946829225252205</v>
      </c>
      <c r="C165" s="12">
        <v>2.3201592206083923</v>
      </c>
      <c r="D165" s="12">
        <v>86.101381398674633</v>
      </c>
      <c r="E165" s="12">
        <v>2.153781060323321</v>
      </c>
      <c r="F165" s="14">
        <v>79.927068313662161</v>
      </c>
      <c r="G165" s="13">
        <v>946</v>
      </c>
    </row>
    <row r="166" spans="1:7" x14ac:dyDescent="0.2">
      <c r="A166" s="35" t="s">
        <v>196</v>
      </c>
      <c r="B166" s="36">
        <v>100</v>
      </c>
      <c r="C166" s="37">
        <v>100</v>
      </c>
      <c r="D166" s="37">
        <v>100</v>
      </c>
      <c r="E166" s="37">
        <v>100</v>
      </c>
      <c r="F166" s="37">
        <v>100</v>
      </c>
      <c r="G166" s="38">
        <v>47535</v>
      </c>
    </row>
    <row r="167" spans="1:7" x14ac:dyDescent="0.2">
      <c r="A167" s="39" t="s">
        <v>197</v>
      </c>
      <c r="B167" s="3">
        <v>40.613000422316162</v>
      </c>
      <c r="C167" s="15">
        <v>39.265183324191852</v>
      </c>
      <c r="D167" s="15">
        <v>96.681316120185727</v>
      </c>
      <c r="E167" s="15">
        <v>38.008781642329851</v>
      </c>
      <c r="F167" s="15">
        <v>93.587721288980816</v>
      </c>
      <c r="G167" s="16">
        <v>18229</v>
      </c>
    </row>
    <row r="168" spans="1:7" x14ac:dyDescent="0.2">
      <c r="A168" s="45" t="s">
        <v>198</v>
      </c>
      <c r="B168" s="46">
        <v>30.595110933278157</v>
      </c>
      <c r="C168" s="47">
        <v>30.965204197125505</v>
      </c>
      <c r="D168" s="47">
        <v>101.20964838027372</v>
      </c>
      <c r="E168" s="47">
        <v>31.507983546858537</v>
      </c>
      <c r="F168" s="47">
        <v>102.98372055447412</v>
      </c>
      <c r="G168" s="48">
        <v>15439</v>
      </c>
    </row>
    <row r="169" spans="1:7" ht="13.5" thickBot="1" x14ac:dyDescent="0.25">
      <c r="A169" s="49" t="s">
        <v>199</v>
      </c>
      <c r="B169" s="11">
        <v>28.791888644405677</v>
      </c>
      <c r="C169" s="12">
        <v>29.769612478682639</v>
      </c>
      <c r="D169" s="12">
        <v>103.39583084094393</v>
      </c>
      <c r="E169" s="12">
        <v>30.48323481081162</v>
      </c>
      <c r="F169" s="12">
        <v>105.87438423124971</v>
      </c>
      <c r="G169" s="13">
        <v>13867</v>
      </c>
    </row>
    <row r="170" spans="1:7" x14ac:dyDescent="0.2">
      <c r="A170" s="35" t="s">
        <v>200</v>
      </c>
      <c r="B170" s="36">
        <v>100</v>
      </c>
      <c r="C170" s="37">
        <v>100</v>
      </c>
      <c r="D170" s="37">
        <v>100</v>
      </c>
      <c r="E170" s="37">
        <v>100</v>
      </c>
      <c r="F170" s="37">
        <v>100</v>
      </c>
      <c r="G170" s="38">
        <v>47535</v>
      </c>
    </row>
    <row r="171" spans="1:7" x14ac:dyDescent="0.2">
      <c r="A171" s="39" t="s">
        <v>201</v>
      </c>
      <c r="B171" s="3">
        <v>11.848202982503572</v>
      </c>
      <c r="C171" s="15">
        <v>11.98170330428011</v>
      </c>
      <c r="D171" s="15">
        <v>101.12675586309317</v>
      </c>
      <c r="E171" s="15">
        <v>11.867755801504536</v>
      </c>
      <c r="F171" s="15">
        <v>100.16502771795722</v>
      </c>
      <c r="G171" s="16">
        <v>4769</v>
      </c>
    </row>
    <row r="172" spans="1:7" ht="13.5" thickBot="1" x14ac:dyDescent="0.25">
      <c r="A172" s="40" t="s">
        <v>202</v>
      </c>
      <c r="B172" s="41">
        <v>86.629088688203538</v>
      </c>
      <c r="C172" s="42">
        <v>86.852032650151102</v>
      </c>
      <c r="D172" s="42">
        <v>100.25735461993602</v>
      </c>
      <c r="E172" s="42">
        <v>86.941565124400142</v>
      </c>
      <c r="F172" s="42">
        <v>100.36070613338815</v>
      </c>
      <c r="G172" s="43">
        <v>41693</v>
      </c>
    </row>
  </sheetData>
  <mergeCells count="1">
    <mergeCell ref="B3:G3"/>
  </mergeCells>
  <pageMargins left="0.7" right="0.7" top="0.75" bottom="0.75" header="0.3" footer="0.3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d3c04c4-2e5e-47bb-a02e-30f7e659ddca" xsi:nil="true"/>
    <_ip_UnifiedCompliancePolicyProperties xmlns="http://schemas.microsoft.com/sharepoint/v3" xsi:nil="true"/>
    <lcf76f155ced4ddcb4097134ff3c332f xmlns="75589182-baaf-487b-b7ba-31a3385ce1b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A695C419ABAA45B633A09F327A2143" ma:contentTypeVersion="18" ma:contentTypeDescription="Create a new document." ma:contentTypeScope="" ma:versionID="f34450b636903135a7d2cc79e11cd9f7">
  <xsd:schema xmlns:xsd="http://www.w3.org/2001/XMLSchema" xmlns:xs="http://www.w3.org/2001/XMLSchema" xmlns:p="http://schemas.microsoft.com/office/2006/metadata/properties" xmlns:ns1="http://schemas.microsoft.com/sharepoint/v3" xmlns:ns2="75589182-baaf-487b-b7ba-31a3385ce1bd" xmlns:ns3="1d3c04c4-2e5e-47bb-a02e-30f7e659ddca" targetNamespace="http://schemas.microsoft.com/office/2006/metadata/properties" ma:root="true" ma:fieldsID="c1e5c4add97cd6822a7fff2ad96aa2be" ns1:_="" ns2:_="" ns3:_="">
    <xsd:import namespace="http://schemas.microsoft.com/sharepoint/v3"/>
    <xsd:import namespace="75589182-baaf-487b-b7ba-31a3385ce1bd"/>
    <xsd:import namespace="1d3c04c4-2e5e-47bb-a02e-30f7e659dd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89182-baaf-487b-b7ba-31a3385ce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afc1461-030d-48e5-9e49-21b79ae79b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c04c4-2e5e-47bb-a02e-30f7e659ddc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a02ade1-0ab8-4189-9494-08ab7548dd52}" ma:internalName="TaxCatchAll" ma:showField="CatchAllData" ma:web="1d3c04c4-2e5e-47bb-a02e-30f7e659d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1631B-1701-497D-9BE5-A197284E910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d3c04c4-2e5e-47bb-a02e-30f7e659ddca"/>
    <ds:schemaRef ds:uri="75589182-baaf-487b-b7ba-31a3385ce1bd"/>
  </ds:schemaRefs>
</ds:datastoreItem>
</file>

<file path=customXml/itemProps2.xml><?xml version="1.0" encoding="utf-8"?>
<ds:datastoreItem xmlns:ds="http://schemas.openxmlformats.org/officeDocument/2006/customXml" ds:itemID="{E2838909-6C41-4454-B17D-E5B63C612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589182-baaf-487b-b7ba-31a3385ce1bd"/>
    <ds:schemaRef ds:uri="1d3c04c4-2e5e-47bb-a02e-30f7e659d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2A669E-FDEB-4EB3-94FE-A750B2CAD7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Purchase Trends</vt:lpstr>
      <vt:lpstr>Demographics</vt:lpstr>
      <vt:lpstr>Demographics!Print_Area</vt:lpstr>
      <vt:lpstr>'Purchase Trends'!Print_Area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 Gopalan</dc:creator>
  <cp:keywords/>
  <dc:description/>
  <cp:lastModifiedBy>Heather Campbell</cp:lastModifiedBy>
  <cp:revision/>
  <dcterms:created xsi:type="dcterms:W3CDTF">1996-10-14T23:33:28Z</dcterms:created>
  <dcterms:modified xsi:type="dcterms:W3CDTF">2026-08-25T16:44:59Z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215d82-5bf5-4d07-af41-65de05a9c87a_Enabled">
    <vt:lpwstr>true</vt:lpwstr>
  </property>
  <property fmtid="{D5CDD505-2E9C-101B-9397-08002B2CF9AE}" pid="3" name="MSIP_Label_9c215d82-5bf5-4d07-af41-65de05a9c87a_SetDate">
    <vt:lpwstr>2023-12-11T08:26:04Z</vt:lpwstr>
  </property>
  <property fmtid="{D5CDD505-2E9C-101B-9397-08002B2CF9AE}" pid="4" name="MSIP_Label_9c215d82-5bf5-4d07-af41-65de05a9c87a_Method">
    <vt:lpwstr>Standard</vt:lpwstr>
  </property>
  <property fmtid="{D5CDD505-2E9C-101B-9397-08002B2CF9AE}" pid="5" name="MSIP_Label_9c215d82-5bf5-4d07-af41-65de05a9c87a_Name">
    <vt:lpwstr>Amber</vt:lpwstr>
  </property>
  <property fmtid="{D5CDD505-2E9C-101B-9397-08002B2CF9AE}" pid="6" name="MSIP_Label_9c215d82-5bf5-4d07-af41-65de05a9c87a_SiteId">
    <vt:lpwstr>f66b6bd3-ebc2-4f54-8769-d22858de97c5</vt:lpwstr>
  </property>
  <property fmtid="{D5CDD505-2E9C-101B-9397-08002B2CF9AE}" pid="7" name="MSIP_Label_9c215d82-5bf5-4d07-af41-65de05a9c87a_ActionId">
    <vt:lpwstr>f6d3fa05-ac1a-4c1a-8cec-5e28ad3f3b75</vt:lpwstr>
  </property>
  <property fmtid="{D5CDD505-2E9C-101B-9397-08002B2CF9AE}" pid="8" name="MSIP_Label_9c215d82-5bf5-4d07-af41-65de05a9c87a_ContentBits">
    <vt:lpwstr>0</vt:lpwstr>
  </property>
  <property fmtid="{D5CDD505-2E9C-101B-9397-08002B2CF9AE}" pid="9" name="ContentTypeId">
    <vt:lpwstr>0x0101003EA695C419ABAA45B633A09F327A2143</vt:lpwstr>
  </property>
  <property fmtid="{D5CDD505-2E9C-101B-9397-08002B2CF9AE}" pid="10" name="MediaServiceImageTags">
    <vt:lpwstr/>
  </property>
</Properties>
</file>